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page1(IVF)" sheetId="1" r:id="rId1"/>
    <sheet name="page2(ICSI)" sheetId="2" r:id="rId2"/>
    <sheet name="page3(FET)" sheetId="3" r:id="rId3"/>
    <sheet name="page4(副作用･全ART" sheetId="4" r:id="rId4"/>
  </sheets>
  <definedNames>
    <definedName name="_xlnm.Print_Area" localSheetId="0">'page1(IVF)'!$B$2:$O$67</definedName>
    <definedName name="_xlnm.Print_Area" localSheetId="1">'page2(ICSI)'!$B$2:$O$60</definedName>
    <definedName name="_xlnm.Print_Area" localSheetId="2">'page3(FET)'!$B$2:$O$50</definedName>
    <definedName name="_xlnm.Print_Area" localSheetId="3">'page4(副作用･全ART'!$B$2:$N$44</definedName>
  </definedNames>
  <calcPr fullCalcOnLoad="1"/>
</workbook>
</file>

<file path=xl/sharedStrings.xml><?xml version="1.0" encoding="utf-8"?>
<sst xmlns="http://schemas.openxmlformats.org/spreadsheetml/2006/main" count="448" uniqueCount="199">
  <si>
    <t>表１．全ての患者</t>
  </si>
  <si>
    <t>始められた治療周期数</t>
  </si>
  <si>
    <t>採卵が試みられた周期数</t>
  </si>
  <si>
    <t>胚移植周期数</t>
  </si>
  <si>
    <t>生児が生まれた妊娠数</t>
  </si>
  <si>
    <t>先天性異常児の妊娠数</t>
  </si>
  <si>
    <t>平均移植胚数</t>
  </si>
  <si>
    <t>心拍x1</t>
  </si>
  <si>
    <t>心拍x2</t>
  </si>
  <si>
    <t>心拍x3</t>
  </si>
  <si>
    <t>心拍x4</t>
  </si>
  <si>
    <t xml:space="preserve">OHSSを避けるため“全胚凍結した” 周期数 </t>
  </si>
  <si>
    <t>新鮮胚移植数(総数)</t>
  </si>
  <si>
    <t>凍結胚数 (総数)</t>
  </si>
  <si>
    <t>施設名</t>
  </si>
  <si>
    <t>データの対象年度</t>
  </si>
  <si>
    <t>a)</t>
  </si>
  <si>
    <t>b)</t>
  </si>
  <si>
    <t>c)</t>
  </si>
  <si>
    <t>1個ET</t>
  </si>
  <si>
    <t>2個ET</t>
  </si>
  <si>
    <t>2&gt;個ET</t>
  </si>
  <si>
    <t>－</t>
  </si>
  <si>
    <t>－</t>
  </si>
  <si>
    <t>ET数</t>
  </si>
  <si>
    <t>a)</t>
  </si>
  <si>
    <t>b)</t>
  </si>
  <si>
    <t>c)</t>
  </si>
  <si>
    <t>d)</t>
  </si>
  <si>
    <t>e)</t>
  </si>
  <si>
    <t>［ c/b ］</t>
  </si>
  <si>
    <t>［ d/c ]</t>
  </si>
  <si>
    <t>［ e/c ］</t>
  </si>
  <si>
    <t>［ h/d ］</t>
  </si>
  <si>
    <t>［ i/d ］</t>
  </si>
  <si>
    <t>［ f/d ］</t>
  </si>
  <si>
    <t>［ (b+c+d+e)/a ］</t>
  </si>
  <si>
    <t>移植胚総数</t>
  </si>
  <si>
    <t>計</t>
  </si>
  <si>
    <t>児x1</t>
  </si>
  <si>
    <t>児x2</t>
  </si>
  <si>
    <t>児x3</t>
  </si>
  <si>
    <t>児x4</t>
  </si>
  <si>
    <t>出産数</t>
  </si>
  <si>
    <t>多児出産数</t>
  </si>
  <si>
    <t>多児出産率</t>
  </si>
  <si>
    <t>f)</t>
  </si>
  <si>
    <t>－</t>
  </si>
  <si>
    <t>始められた治療周期数</t>
  </si>
  <si>
    <t>－</t>
  </si>
  <si>
    <t>胚移植周期数</t>
  </si>
  <si>
    <t>生児が生まれた妊娠数</t>
  </si>
  <si>
    <t>先天性異常児の妊娠数</t>
  </si>
  <si>
    <t>a)</t>
  </si>
  <si>
    <t>［ c/b ]</t>
  </si>
  <si>
    <t>［ d/c ］</t>
  </si>
  <si>
    <t>多胎出産の妊娠数</t>
  </si>
  <si>
    <t>表５．全ての患者</t>
  </si>
  <si>
    <t>OHSSのための入院患者数</t>
  </si>
  <si>
    <t>他の副作用の患者数</t>
  </si>
  <si>
    <t>平均移植胚数</t>
  </si>
  <si>
    <t>［ g/a ］</t>
  </si>
  <si>
    <t>［ (1個ET数*1)+(2個ET数*2)+(2&gt;個ET数*3) ］</t>
  </si>
  <si>
    <t>ＩＶＦ</t>
  </si>
  <si>
    <t>ＩＣＳＩ</t>
  </si>
  <si>
    <t>ＦＥＴ</t>
  </si>
  <si>
    <t>治療周期数</t>
  </si>
  <si>
    <t>採卵周期数</t>
  </si>
  <si>
    <t>移植周期数</t>
  </si>
  <si>
    <t>治療周期当り</t>
  </si>
  <si>
    <t>採卵周期当り</t>
  </si>
  <si>
    <t>全ての卵巣刺激周期数（IVF/ICSI）</t>
  </si>
  <si>
    <t>［ b/a ]</t>
  </si>
  <si>
    <t>c)</t>
  </si>
  <si>
    <t>d)</t>
  </si>
  <si>
    <t>［ d/a ]</t>
  </si>
  <si>
    <t>※白色のセル以外の箇所は自動的に計算されます。</t>
  </si>
  <si>
    <t>心拍確認妊娠数</t>
  </si>
  <si>
    <t>出産数</t>
  </si>
  <si>
    <t>総出生児数</t>
  </si>
  <si>
    <t>胚移植周期当りの心拍確認率</t>
  </si>
  <si>
    <t>胚移植周期当りの生児率</t>
  </si>
  <si>
    <t>胚移植周期数</t>
  </si>
  <si>
    <t>胚移植周期当り</t>
  </si>
  <si>
    <t>g)</t>
  </si>
  <si>
    <t>h)</t>
  </si>
  <si>
    <t>［ b+c+d+e ］</t>
  </si>
  <si>
    <t>g)</t>
  </si>
  <si>
    <t>［ ｆ/a ］</t>
  </si>
  <si>
    <t>h)</t>
  </si>
  <si>
    <t>［ (b*1)+(c*2)+(d*3)+(e*4) ］</t>
  </si>
  <si>
    <t>i)</t>
  </si>
  <si>
    <t>［ c+d+e ］</t>
  </si>
  <si>
    <t>j)</t>
  </si>
  <si>
    <t>［ i/f ］</t>
  </si>
  <si>
    <t>f)</t>
  </si>
  <si>
    <t>※前々年の1月～12月の臨床成績データを記入して下さい。</t>
  </si>
  <si>
    <t>　○○クリニック</t>
  </si>
  <si>
    <t>採卵が試みられた周期数</t>
  </si>
  <si>
    <t>［ c/b ］</t>
  </si>
  <si>
    <t>［ d/c ]</t>
  </si>
  <si>
    <t xml:space="preserve">OHSSを避けるため“全胚凍結した” 周期数 </t>
  </si>
  <si>
    <t>［ e/c ］</t>
  </si>
  <si>
    <t>新鮮胚移植数(総数)</t>
  </si>
  <si>
    <t>－</t>
  </si>
  <si>
    <t>凍結胚数 (総数)</t>
  </si>
  <si>
    <t>多胎出産の妊娠数</t>
  </si>
  <si>
    <t>平均移植胚数</t>
  </si>
  <si>
    <t>ET数</t>
  </si>
  <si>
    <t>a)</t>
  </si>
  <si>
    <t>b)</t>
  </si>
  <si>
    <t>c)</t>
  </si>
  <si>
    <t>d)</t>
  </si>
  <si>
    <t>e)</t>
  </si>
  <si>
    <t>f)</t>
  </si>
  <si>
    <t>［ (b+c+d+e)/a ］</t>
  </si>
  <si>
    <t>g)</t>
  </si>
  <si>
    <t>h)</t>
  </si>
  <si>
    <t>［ g/a ］</t>
  </si>
  <si>
    <t>出産数</t>
  </si>
  <si>
    <t>［ b+c+d+e ］</t>
  </si>
  <si>
    <t>g)</t>
  </si>
  <si>
    <t>［ ｆ/a ］</t>
  </si>
  <si>
    <t>h)</t>
  </si>
  <si>
    <t>［ (b*1)+(c*2)+(d*3)+(e*4) ］</t>
  </si>
  <si>
    <t>i)</t>
  </si>
  <si>
    <t>［ c+d+e ］</t>
  </si>
  <si>
    <t>j)</t>
  </si>
  <si>
    <t>［ i/f ］</t>
  </si>
  <si>
    <t>治療女性数</t>
  </si>
  <si>
    <t>Ⅱ．ＩＣＳＩの成績</t>
  </si>
  <si>
    <t>治療女性数</t>
  </si>
  <si>
    <t>GS妊娠数</t>
  </si>
  <si>
    <t>［ j/d ］</t>
  </si>
  <si>
    <t>［ k/j ］</t>
  </si>
  <si>
    <t>［ l/j ］</t>
  </si>
  <si>
    <t>［ f/c ］</t>
  </si>
  <si>
    <t>［ h/f ］</t>
  </si>
  <si>
    <t>［ g/f ］</t>
  </si>
  <si>
    <t>GS確認</t>
  </si>
  <si>
    <t>妊娠数</t>
  </si>
  <si>
    <r>
      <t xml:space="preserve">生児が生まれた
</t>
    </r>
    <r>
      <rPr>
        <sz val="10"/>
        <rFont val="ＭＳ Ｐゴシック"/>
        <family val="3"/>
      </rPr>
      <t>妊娠数</t>
    </r>
  </si>
  <si>
    <t>心拍確認妊娠数</t>
  </si>
  <si>
    <t>※白色のセルに数値を入力してください。（表13のd) は内容を入力してください。）</t>
  </si>
  <si>
    <r>
      <t>Ⅰ．ＩＶＦの</t>
    </r>
    <r>
      <rPr>
        <sz val="11"/>
        <rFont val="ＭＳ Ｐゴシック"/>
        <family val="3"/>
      </rPr>
      <t>成績</t>
    </r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</si>
  <si>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</si>
  <si>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</si>
  <si>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</si>
  <si>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</si>
  <si>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</si>
  <si>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</si>
  <si>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</si>
  <si>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</si>
  <si>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</si>
  <si>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</si>
  <si>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</si>
  <si>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</si>
  <si>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</si>
  <si>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表２．４０歳未満の患者グループ</t>
  </si>
  <si>
    <t>表３．胚移植周期当りの心拍確認率　：新鮮胚（患者年齢 ４０歳未満）</t>
  </si>
  <si>
    <t>表４．胚移植周期当りの生児率　：新鮮胚（患者年齢 ４０歳未満）</t>
  </si>
  <si>
    <t>b)</t>
  </si>
  <si>
    <t>c)</t>
  </si>
  <si>
    <t>d)</t>
  </si>
  <si>
    <t>e)</t>
  </si>
  <si>
    <t>f)</t>
  </si>
  <si>
    <t>g)</t>
  </si>
  <si>
    <t>h)</t>
  </si>
  <si>
    <t>k)</t>
  </si>
  <si>
    <t>m)</t>
  </si>
  <si>
    <t>a)</t>
  </si>
  <si>
    <t>表６．４０歳未満の患者グループ</t>
  </si>
  <si>
    <t>表７．胚移植周期当りの心拍確認率　：新鮮胚（患者年齢 ４０歳未満）</t>
  </si>
  <si>
    <t>表８．胚移植周期当りの生児率　：新鮮胚（患者年齢 ４０歳未満）</t>
  </si>
  <si>
    <t>Ⅲ．ＦＥＴ（凍結胚移植）の成績</t>
  </si>
  <si>
    <t>表９．全ての患者</t>
  </si>
  <si>
    <t>a)</t>
  </si>
  <si>
    <t>d)</t>
  </si>
  <si>
    <t>e)</t>
  </si>
  <si>
    <t>f)</t>
  </si>
  <si>
    <t>g)</t>
  </si>
  <si>
    <t>h)</t>
  </si>
  <si>
    <t>表１０．４０歳未満の患者グループ</t>
  </si>
  <si>
    <t>表１１．胚移植周期当りの心拍確認率　：凍結胚（患者年齢 ４０歳未満）</t>
  </si>
  <si>
    <t>表１２．胚移植周期当りの生児率　：凍結胚（患者年齢 ４０歳未満）</t>
  </si>
  <si>
    <t>Ⅳ．ＡＲＴの副作用</t>
  </si>
  <si>
    <t>表１３．ＡＲＴの副作用　：全ての患者について</t>
  </si>
  <si>
    <t>Ⅴ．全ての患者のＡＲＴ結果</t>
  </si>
  <si>
    <t>表１４．方法別生児妊娠数</t>
  </si>
  <si>
    <t>a)</t>
  </si>
  <si>
    <t>ＩＶＦ</t>
  </si>
  <si>
    <t>b)</t>
  </si>
  <si>
    <t>ＩＣＳＩ</t>
  </si>
  <si>
    <t>c)</t>
  </si>
  <si>
    <t>ＦＥＴ</t>
  </si>
  <si>
    <t>d)</t>
  </si>
  <si>
    <t>表１５．方法別生児率</t>
  </si>
  <si>
    <t>上記 c)の患者の副作用の内容を簡潔に記述してください</t>
  </si>
  <si>
    <t>　２０１3年　１月　～　２０１3年１２月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</si>
</sst>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176" fontId="3" fillId="33" borderId="24" xfId="0" applyNumberFormat="1" applyFont="1" applyFill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178" fontId="3" fillId="33" borderId="24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vertical="center"/>
    </xf>
    <xf numFmtId="0" fontId="3" fillId="33" borderId="27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2" xfId="0" applyNumberFormat="1" applyFont="1" applyFill="1" applyBorder="1" applyAlignment="1">
      <alignment vertical="center"/>
    </xf>
    <xf numFmtId="0" fontId="3" fillId="33" borderId="33" xfId="0" applyNumberFormat="1" applyFont="1" applyFill="1" applyBorder="1" applyAlignment="1">
      <alignment vertical="center"/>
    </xf>
    <xf numFmtId="176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vertical="center"/>
    </xf>
    <xf numFmtId="0" fontId="3" fillId="33" borderId="30" xfId="0" applyNumberFormat="1" applyFont="1" applyFill="1" applyBorder="1" applyAlignment="1">
      <alignment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4" fillId="32" borderId="24" xfId="0" applyFont="1" applyFill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 applyProtection="1">
      <alignment horizontal="center" vertical="center"/>
      <protection locked="0"/>
    </xf>
    <xf numFmtId="0" fontId="4" fillId="32" borderId="24" xfId="0" applyNumberFormat="1" applyFont="1" applyFill="1" applyBorder="1" applyAlignment="1" applyProtection="1">
      <alignment horizontal="center" vertical="center"/>
      <protection locked="0"/>
    </xf>
    <xf numFmtId="0" fontId="4" fillId="32" borderId="28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wrapText="1"/>
    </xf>
    <xf numFmtId="0" fontId="3" fillId="33" borderId="35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4" fillId="32" borderId="21" xfId="0" applyNumberFormat="1" applyFont="1" applyFill="1" applyBorder="1" applyAlignment="1" applyProtection="1">
      <alignment vertical="center"/>
      <protection locked="0"/>
    </xf>
    <xf numFmtId="0" fontId="4" fillId="32" borderId="22" xfId="0" applyNumberFormat="1" applyFont="1" applyFill="1" applyBorder="1" applyAlignment="1" applyProtection="1">
      <alignment vertical="center"/>
      <protection locked="0"/>
    </xf>
    <xf numFmtId="0" fontId="4" fillId="32" borderId="23" xfId="0" applyNumberFormat="1" applyFont="1" applyFill="1" applyBorder="1" applyAlignment="1" applyProtection="1">
      <alignment vertical="center"/>
      <protection locked="0"/>
    </xf>
    <xf numFmtId="0" fontId="3" fillId="33" borderId="34" xfId="0" applyNumberFormat="1" applyFont="1" applyFill="1" applyBorder="1" applyAlignment="1">
      <alignment horizontal="center" wrapText="1"/>
    </xf>
    <xf numFmtId="0" fontId="3" fillId="33" borderId="35" xfId="0" applyNumberFormat="1" applyFont="1" applyFill="1" applyBorder="1" applyAlignment="1">
      <alignment horizontal="center" wrapText="1"/>
    </xf>
    <xf numFmtId="0" fontId="5" fillId="33" borderId="34" xfId="0" applyNumberFormat="1" applyFont="1" applyFill="1" applyBorder="1" applyAlignment="1">
      <alignment horizontal="center" wrapText="1"/>
    </xf>
    <xf numFmtId="0" fontId="5" fillId="33" borderId="35" xfId="0" applyNumberFormat="1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7"/>
  <sheetViews>
    <sheetView tabSelected="1" zoomScale="120" zoomScaleNormal="120" workbookViewId="0" topLeftCell="A13">
      <selection activeCell="S15" sqref="S15"/>
    </sheetView>
  </sheetViews>
  <sheetFormatPr defaultColWidth="3.125" defaultRowHeight="12" customHeight="1"/>
  <cols>
    <col min="1" max="1" width="3.125" style="1" customWidth="1"/>
    <col min="2" max="3" width="1.625" style="1" customWidth="1"/>
    <col min="4" max="5" width="2.125" style="1" customWidth="1"/>
    <col min="6" max="11" width="10.625" style="1" customWidth="1"/>
    <col min="12" max="12" width="3.125" style="1" customWidth="1"/>
    <col min="13" max="13" width="7.625" style="1" customWidth="1"/>
    <col min="14" max="14" width="3.125" style="1" customWidth="1"/>
    <col min="15" max="15" width="1.625" style="1" customWidth="1"/>
    <col min="16" max="16384" width="3.125" style="1" customWidth="1"/>
  </cols>
  <sheetData>
    <row r="1" ht="6.75" customHeight="1" thickBot="1"/>
    <row r="2" spans="2:15" ht="12" customHeight="1">
      <c r="B2" s="2"/>
      <c r="C2" s="3"/>
      <c r="D2" s="3"/>
      <c r="E2" s="3"/>
      <c r="F2" s="3"/>
      <c r="G2" s="72"/>
      <c r="H2" s="72"/>
      <c r="I2" s="72"/>
      <c r="J2" s="72"/>
      <c r="K2" s="72"/>
      <c r="L2" s="72"/>
      <c r="M2" s="44"/>
      <c r="N2" s="3"/>
      <c r="O2" s="4"/>
    </row>
    <row r="3" spans="2:15" ht="18" customHeight="1">
      <c r="B3" s="5"/>
      <c r="C3" s="15" t="s">
        <v>14</v>
      </c>
      <c r="D3" s="16"/>
      <c r="E3" s="16"/>
      <c r="F3" s="17"/>
      <c r="G3" s="73" t="s">
        <v>97</v>
      </c>
      <c r="H3" s="74"/>
      <c r="I3" s="74"/>
      <c r="J3" s="74"/>
      <c r="K3" s="74"/>
      <c r="L3" s="74"/>
      <c r="M3" s="74"/>
      <c r="N3" s="75"/>
      <c r="O3" s="7"/>
    </row>
    <row r="4" spans="2:15" ht="18" customHeight="1">
      <c r="B4" s="5"/>
      <c r="C4" s="13" t="s">
        <v>15</v>
      </c>
      <c r="D4" s="8"/>
      <c r="E4" s="8"/>
      <c r="F4" s="14"/>
      <c r="G4" s="73" t="s">
        <v>198</v>
      </c>
      <c r="H4" s="74"/>
      <c r="I4" s="74"/>
      <c r="J4" s="74"/>
      <c r="K4" s="74"/>
      <c r="L4" s="74"/>
      <c r="M4" s="74"/>
      <c r="N4" s="75"/>
      <c r="O4" s="7"/>
    </row>
    <row r="5" spans="2:15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2" customHeight="1">
      <c r="B6" s="5"/>
      <c r="C6" s="6" t="s">
        <v>96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2" customHeight="1">
      <c r="B7" s="5"/>
      <c r="C7" s="6" t="s">
        <v>143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2" customHeight="1">
      <c r="B8" s="5"/>
      <c r="C8" s="6" t="s">
        <v>76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>
      <c r="B10" s="5"/>
      <c r="C10" s="67" t="s">
        <v>144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</row>
    <row r="11" spans="2:15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ht="12" customHeight="1">
      <c r="B12" s="5"/>
      <c r="C12" s="6"/>
      <c r="D12" s="6" t="s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2" customHeight="1">
      <c r="B13" s="5"/>
      <c r="C13" s="6"/>
      <c r="D13" s="6"/>
      <c r="E13" s="18" t="s">
        <v>145</v>
      </c>
      <c r="F13" s="16" t="s">
        <v>129</v>
      </c>
      <c r="G13" s="16"/>
      <c r="H13" s="16"/>
      <c r="I13" s="16"/>
      <c r="J13" s="60"/>
      <c r="K13" s="21" t="s">
        <v>22</v>
      </c>
      <c r="L13" s="6" t="s">
        <v>23</v>
      </c>
      <c r="M13" s="6"/>
      <c r="N13" s="6"/>
      <c r="O13" s="7"/>
    </row>
    <row r="14" spans="2:15" ht="12" customHeight="1">
      <c r="B14" s="5"/>
      <c r="C14" s="6"/>
      <c r="D14" s="6"/>
      <c r="E14" s="18" t="s">
        <v>146</v>
      </c>
      <c r="F14" s="16" t="s">
        <v>1</v>
      </c>
      <c r="G14" s="16"/>
      <c r="H14" s="16"/>
      <c r="I14" s="16"/>
      <c r="J14" s="60"/>
      <c r="K14" s="21" t="s">
        <v>22</v>
      </c>
      <c r="L14" s="6" t="s">
        <v>23</v>
      </c>
      <c r="M14" s="6"/>
      <c r="N14" s="6"/>
      <c r="O14" s="7"/>
    </row>
    <row r="15" spans="2:15" ht="12" customHeight="1">
      <c r="B15" s="5"/>
      <c r="C15" s="6"/>
      <c r="D15" s="6"/>
      <c r="E15" s="18" t="s">
        <v>147</v>
      </c>
      <c r="F15" s="16" t="s">
        <v>2</v>
      </c>
      <c r="G15" s="16"/>
      <c r="H15" s="16"/>
      <c r="I15" s="16"/>
      <c r="J15" s="60"/>
      <c r="K15" s="21" t="e">
        <f>J15/J14</f>
        <v>#DIV/0!</v>
      </c>
      <c r="L15" s="6" t="s">
        <v>30</v>
      </c>
      <c r="M15" s="6"/>
      <c r="N15" s="6"/>
      <c r="O15" s="7"/>
    </row>
    <row r="16" spans="2:15" ht="12" customHeight="1">
      <c r="B16" s="5"/>
      <c r="C16" s="6"/>
      <c r="D16" s="6"/>
      <c r="E16" s="18" t="s">
        <v>148</v>
      </c>
      <c r="F16" s="16" t="s">
        <v>3</v>
      </c>
      <c r="G16" s="16"/>
      <c r="H16" s="16"/>
      <c r="I16" s="16"/>
      <c r="J16" s="60"/>
      <c r="K16" s="21" t="e">
        <f>J16/J15</f>
        <v>#DIV/0!</v>
      </c>
      <c r="L16" s="6" t="s">
        <v>31</v>
      </c>
      <c r="M16" s="6"/>
      <c r="N16" s="6"/>
      <c r="O16" s="7"/>
    </row>
    <row r="17" spans="2:15" ht="12" customHeight="1">
      <c r="B17" s="5"/>
      <c r="C17" s="6"/>
      <c r="D17" s="6"/>
      <c r="E17" s="18" t="s">
        <v>149</v>
      </c>
      <c r="F17" s="16" t="s">
        <v>11</v>
      </c>
      <c r="G17" s="16"/>
      <c r="H17" s="16"/>
      <c r="I17" s="16"/>
      <c r="J17" s="60"/>
      <c r="K17" s="21" t="e">
        <f>J17/J15</f>
        <v>#DIV/0!</v>
      </c>
      <c r="L17" s="6" t="s">
        <v>32</v>
      </c>
      <c r="M17" s="6"/>
      <c r="N17" s="6"/>
      <c r="O17" s="7"/>
    </row>
    <row r="18" spans="2:15" ht="12" customHeight="1">
      <c r="B18" s="5"/>
      <c r="C18" s="6"/>
      <c r="D18" s="6"/>
      <c r="E18" s="18" t="s">
        <v>150</v>
      </c>
      <c r="F18" s="16" t="s">
        <v>12</v>
      </c>
      <c r="G18" s="16"/>
      <c r="H18" s="16"/>
      <c r="I18" s="16"/>
      <c r="J18" s="60"/>
      <c r="K18" s="21" t="s">
        <v>22</v>
      </c>
      <c r="L18" s="6" t="s">
        <v>23</v>
      </c>
      <c r="M18" s="6"/>
      <c r="N18" s="6"/>
      <c r="O18" s="7"/>
    </row>
    <row r="19" spans="2:15" ht="12" customHeight="1">
      <c r="B19" s="5"/>
      <c r="C19" s="6"/>
      <c r="D19" s="6"/>
      <c r="E19" s="18" t="s">
        <v>151</v>
      </c>
      <c r="F19" s="16" t="s">
        <v>13</v>
      </c>
      <c r="G19" s="16"/>
      <c r="H19" s="16"/>
      <c r="I19" s="16"/>
      <c r="J19" s="60"/>
      <c r="K19" s="21" t="s">
        <v>22</v>
      </c>
      <c r="L19" s="6" t="s">
        <v>23</v>
      </c>
      <c r="M19" s="6"/>
      <c r="N19" s="6"/>
      <c r="O19" s="7"/>
    </row>
    <row r="20" spans="2:15" ht="12" customHeight="1">
      <c r="B20" s="5"/>
      <c r="C20" s="6"/>
      <c r="D20" s="6"/>
      <c r="E20" s="18" t="s">
        <v>152</v>
      </c>
      <c r="F20" s="16" t="s">
        <v>132</v>
      </c>
      <c r="G20" s="16"/>
      <c r="H20" s="16"/>
      <c r="I20" s="16"/>
      <c r="J20" s="60"/>
      <c r="K20" s="21" t="e">
        <f>J20/J16</f>
        <v>#DIV/0!</v>
      </c>
      <c r="L20" s="6" t="s">
        <v>33</v>
      </c>
      <c r="M20" s="6"/>
      <c r="N20" s="6"/>
      <c r="O20" s="7"/>
    </row>
    <row r="21" spans="2:15" ht="12" customHeight="1">
      <c r="B21" s="5"/>
      <c r="C21" s="6"/>
      <c r="D21" s="6"/>
      <c r="E21" s="18" t="s">
        <v>153</v>
      </c>
      <c r="F21" s="16" t="s">
        <v>142</v>
      </c>
      <c r="G21" s="16"/>
      <c r="H21" s="16"/>
      <c r="I21" s="16"/>
      <c r="J21" s="60"/>
      <c r="K21" s="21" t="e">
        <f>J21/J16</f>
        <v>#DIV/0!</v>
      </c>
      <c r="L21" s="6" t="s">
        <v>34</v>
      </c>
      <c r="M21" s="6"/>
      <c r="N21" s="6"/>
      <c r="O21" s="7"/>
    </row>
    <row r="22" spans="2:15" ht="12" customHeight="1">
      <c r="B22" s="5"/>
      <c r="C22" s="6"/>
      <c r="D22" s="6"/>
      <c r="E22" s="18" t="s">
        <v>154</v>
      </c>
      <c r="F22" s="16" t="s">
        <v>4</v>
      </c>
      <c r="G22" s="16"/>
      <c r="H22" s="16"/>
      <c r="I22" s="16"/>
      <c r="J22" s="60"/>
      <c r="K22" s="21" t="e">
        <f>J22/J16</f>
        <v>#DIV/0!</v>
      </c>
      <c r="L22" s="6" t="s">
        <v>133</v>
      </c>
      <c r="M22" s="6"/>
      <c r="N22" s="6"/>
      <c r="O22" s="7"/>
    </row>
    <row r="23" spans="2:15" ht="12" customHeight="1">
      <c r="B23" s="5"/>
      <c r="C23" s="6"/>
      <c r="D23" s="6"/>
      <c r="E23" s="18" t="s">
        <v>155</v>
      </c>
      <c r="F23" s="16" t="s">
        <v>56</v>
      </c>
      <c r="G23" s="16"/>
      <c r="H23" s="16"/>
      <c r="I23" s="16"/>
      <c r="J23" s="60"/>
      <c r="K23" s="21" t="e">
        <f>J23/J22</f>
        <v>#DIV/0!</v>
      </c>
      <c r="L23" s="6" t="s">
        <v>134</v>
      </c>
      <c r="M23" s="6"/>
      <c r="N23" s="6"/>
      <c r="O23" s="7"/>
    </row>
    <row r="24" spans="2:15" ht="12" customHeight="1">
      <c r="B24" s="5"/>
      <c r="C24" s="6"/>
      <c r="D24" s="6"/>
      <c r="E24" s="18" t="s">
        <v>156</v>
      </c>
      <c r="F24" s="16" t="s">
        <v>5</v>
      </c>
      <c r="G24" s="16"/>
      <c r="H24" s="16"/>
      <c r="I24" s="16"/>
      <c r="J24" s="60"/>
      <c r="K24" s="21" t="e">
        <f>J24/J22</f>
        <v>#DIV/0!</v>
      </c>
      <c r="L24" s="6" t="s">
        <v>135</v>
      </c>
      <c r="M24" s="6"/>
      <c r="N24" s="6"/>
      <c r="O24" s="7"/>
    </row>
    <row r="25" spans="2:15" ht="12" customHeight="1">
      <c r="B25" s="5"/>
      <c r="C25" s="6"/>
      <c r="D25" s="6"/>
      <c r="E25" s="18" t="s">
        <v>157</v>
      </c>
      <c r="F25" s="16" t="s">
        <v>6</v>
      </c>
      <c r="G25" s="16"/>
      <c r="H25" s="16"/>
      <c r="I25" s="16"/>
      <c r="J25" s="20"/>
      <c r="K25" s="22" t="e">
        <f>J18/J16</f>
        <v>#DIV/0!</v>
      </c>
      <c r="L25" s="6" t="s">
        <v>35</v>
      </c>
      <c r="M25" s="6"/>
      <c r="N25" s="6"/>
      <c r="O25" s="7"/>
    </row>
    <row r="26" spans="2:15" ht="18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2:15" ht="12" customHeight="1">
      <c r="B27" s="5"/>
      <c r="C27" s="6"/>
      <c r="D27" s="6" t="s">
        <v>158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2:15" ht="12" customHeight="1">
      <c r="B28" s="5"/>
      <c r="C28" s="6"/>
      <c r="D28" s="6"/>
      <c r="E28" s="18" t="s">
        <v>145</v>
      </c>
      <c r="F28" s="16" t="s">
        <v>129</v>
      </c>
      <c r="G28" s="16"/>
      <c r="H28" s="16"/>
      <c r="I28" s="16"/>
      <c r="J28" s="60"/>
      <c r="K28" s="21" t="s">
        <v>22</v>
      </c>
      <c r="L28" s="6" t="s">
        <v>23</v>
      </c>
      <c r="M28" s="6"/>
      <c r="N28" s="6"/>
      <c r="O28" s="7"/>
    </row>
    <row r="29" spans="2:15" ht="12" customHeight="1">
      <c r="B29" s="5"/>
      <c r="C29" s="6"/>
      <c r="D29" s="6"/>
      <c r="E29" s="18" t="s">
        <v>146</v>
      </c>
      <c r="F29" s="16" t="s">
        <v>1</v>
      </c>
      <c r="G29" s="16"/>
      <c r="H29" s="16"/>
      <c r="I29" s="16"/>
      <c r="J29" s="60"/>
      <c r="K29" s="21" t="s">
        <v>22</v>
      </c>
      <c r="L29" s="6" t="s">
        <v>23</v>
      </c>
      <c r="M29" s="6"/>
      <c r="N29" s="6"/>
      <c r="O29" s="7"/>
    </row>
    <row r="30" spans="2:15" ht="12" customHeight="1">
      <c r="B30" s="5"/>
      <c r="C30" s="6"/>
      <c r="D30" s="6"/>
      <c r="E30" s="18" t="s">
        <v>147</v>
      </c>
      <c r="F30" s="16" t="s">
        <v>2</v>
      </c>
      <c r="G30" s="16"/>
      <c r="H30" s="16"/>
      <c r="I30" s="16"/>
      <c r="J30" s="60"/>
      <c r="K30" s="21" t="e">
        <f>J30/J29</f>
        <v>#DIV/0!</v>
      </c>
      <c r="L30" s="6" t="s">
        <v>30</v>
      </c>
      <c r="M30" s="6"/>
      <c r="N30" s="6"/>
      <c r="O30" s="7"/>
    </row>
    <row r="31" spans="2:15" ht="12" customHeight="1">
      <c r="B31" s="5"/>
      <c r="C31" s="6"/>
      <c r="D31" s="6"/>
      <c r="E31" s="18" t="s">
        <v>148</v>
      </c>
      <c r="F31" s="16" t="s">
        <v>3</v>
      </c>
      <c r="G31" s="16"/>
      <c r="H31" s="16"/>
      <c r="I31" s="16"/>
      <c r="J31" s="60"/>
      <c r="K31" s="21" t="e">
        <f>J31/J30</f>
        <v>#DIV/0!</v>
      </c>
      <c r="L31" s="6" t="s">
        <v>31</v>
      </c>
      <c r="M31" s="6"/>
      <c r="N31" s="6"/>
      <c r="O31" s="7"/>
    </row>
    <row r="32" spans="2:15" ht="12" customHeight="1">
      <c r="B32" s="5"/>
      <c r="C32" s="6"/>
      <c r="D32" s="6"/>
      <c r="E32" s="18" t="s">
        <v>149</v>
      </c>
      <c r="F32" s="16" t="s">
        <v>11</v>
      </c>
      <c r="G32" s="16"/>
      <c r="H32" s="16"/>
      <c r="I32" s="16"/>
      <c r="J32" s="60"/>
      <c r="K32" s="21" t="e">
        <f>J32/J30</f>
        <v>#DIV/0!</v>
      </c>
      <c r="L32" s="6" t="s">
        <v>32</v>
      </c>
      <c r="M32" s="6"/>
      <c r="N32" s="6"/>
      <c r="O32" s="7"/>
    </row>
    <row r="33" spans="2:15" ht="12" customHeight="1">
      <c r="B33" s="5"/>
      <c r="C33" s="6"/>
      <c r="D33" s="6"/>
      <c r="E33" s="18" t="s">
        <v>150</v>
      </c>
      <c r="F33" s="16" t="s">
        <v>12</v>
      </c>
      <c r="G33" s="16"/>
      <c r="H33" s="16"/>
      <c r="I33" s="16"/>
      <c r="J33" s="60"/>
      <c r="K33" s="21" t="s">
        <v>22</v>
      </c>
      <c r="L33" s="6" t="s">
        <v>23</v>
      </c>
      <c r="M33" s="6"/>
      <c r="N33" s="6"/>
      <c r="O33" s="7"/>
    </row>
    <row r="34" spans="2:15" ht="12" customHeight="1">
      <c r="B34" s="5"/>
      <c r="C34" s="6"/>
      <c r="D34" s="6"/>
      <c r="E34" s="18" t="s">
        <v>151</v>
      </c>
      <c r="F34" s="16" t="s">
        <v>13</v>
      </c>
      <c r="G34" s="16"/>
      <c r="H34" s="16"/>
      <c r="I34" s="16"/>
      <c r="J34" s="60"/>
      <c r="K34" s="21" t="s">
        <v>22</v>
      </c>
      <c r="L34" s="6" t="s">
        <v>23</v>
      </c>
      <c r="M34" s="6"/>
      <c r="N34" s="6"/>
      <c r="O34" s="7"/>
    </row>
    <row r="35" spans="2:15" ht="12" customHeight="1">
      <c r="B35" s="5"/>
      <c r="C35" s="6"/>
      <c r="D35" s="6"/>
      <c r="E35" s="18" t="s">
        <v>152</v>
      </c>
      <c r="F35" s="16" t="s">
        <v>132</v>
      </c>
      <c r="G35" s="16"/>
      <c r="H35" s="16"/>
      <c r="I35" s="16"/>
      <c r="J35" s="60"/>
      <c r="K35" s="21" t="e">
        <f>J35/J31</f>
        <v>#DIV/0!</v>
      </c>
      <c r="L35" s="6" t="s">
        <v>33</v>
      </c>
      <c r="M35" s="6"/>
      <c r="N35" s="6"/>
      <c r="O35" s="7"/>
    </row>
    <row r="36" spans="2:15" ht="12" customHeight="1">
      <c r="B36" s="5"/>
      <c r="C36" s="6"/>
      <c r="D36" s="6"/>
      <c r="E36" s="18" t="s">
        <v>153</v>
      </c>
      <c r="F36" s="16" t="s">
        <v>142</v>
      </c>
      <c r="G36" s="16"/>
      <c r="H36" s="16"/>
      <c r="I36" s="16"/>
      <c r="J36" s="60"/>
      <c r="K36" s="21" t="e">
        <f>J36/J31</f>
        <v>#DIV/0!</v>
      </c>
      <c r="L36" s="6" t="s">
        <v>34</v>
      </c>
      <c r="M36" s="6"/>
      <c r="N36" s="6"/>
      <c r="O36" s="7"/>
    </row>
    <row r="37" spans="2:15" ht="12" customHeight="1">
      <c r="B37" s="5"/>
      <c r="C37" s="6"/>
      <c r="D37" s="6"/>
      <c r="E37" s="18" t="s">
        <v>154</v>
      </c>
      <c r="F37" s="16" t="s">
        <v>4</v>
      </c>
      <c r="G37" s="16"/>
      <c r="H37" s="16"/>
      <c r="I37" s="16"/>
      <c r="J37" s="60"/>
      <c r="K37" s="21" t="e">
        <f>J37/J31</f>
        <v>#DIV/0!</v>
      </c>
      <c r="L37" s="6" t="s">
        <v>133</v>
      </c>
      <c r="M37" s="6"/>
      <c r="N37" s="6"/>
      <c r="O37" s="7"/>
    </row>
    <row r="38" spans="2:15" ht="12" customHeight="1">
      <c r="B38" s="5"/>
      <c r="C38" s="6"/>
      <c r="D38" s="6"/>
      <c r="E38" s="18" t="s">
        <v>155</v>
      </c>
      <c r="F38" s="16" t="s">
        <v>56</v>
      </c>
      <c r="G38" s="16"/>
      <c r="H38" s="16"/>
      <c r="I38" s="16"/>
      <c r="J38" s="60"/>
      <c r="K38" s="21" t="e">
        <f>J38/J37</f>
        <v>#DIV/0!</v>
      </c>
      <c r="L38" s="6" t="s">
        <v>134</v>
      </c>
      <c r="M38" s="6"/>
      <c r="N38" s="6"/>
      <c r="O38" s="7"/>
    </row>
    <row r="39" spans="2:15" ht="12" customHeight="1">
      <c r="B39" s="5"/>
      <c r="C39" s="6"/>
      <c r="D39" s="6"/>
      <c r="E39" s="18" t="s">
        <v>156</v>
      </c>
      <c r="F39" s="16" t="s">
        <v>5</v>
      </c>
      <c r="G39" s="16"/>
      <c r="H39" s="16"/>
      <c r="I39" s="16"/>
      <c r="J39" s="60"/>
      <c r="K39" s="21" t="e">
        <f>J39/J37</f>
        <v>#DIV/0!</v>
      </c>
      <c r="L39" s="6" t="s">
        <v>135</v>
      </c>
      <c r="M39" s="6"/>
      <c r="N39" s="6"/>
      <c r="O39" s="7"/>
    </row>
    <row r="40" spans="2:15" ht="12" customHeight="1">
      <c r="B40" s="5"/>
      <c r="C40" s="6"/>
      <c r="D40" s="6"/>
      <c r="E40" s="18" t="s">
        <v>157</v>
      </c>
      <c r="F40" s="16" t="s">
        <v>6</v>
      </c>
      <c r="G40" s="16"/>
      <c r="H40" s="16"/>
      <c r="I40" s="16"/>
      <c r="J40" s="20"/>
      <c r="K40" s="22" t="e">
        <f>J33/J31</f>
        <v>#DIV/0!</v>
      </c>
      <c r="L40" s="6" t="s">
        <v>35</v>
      </c>
      <c r="M40" s="6"/>
      <c r="N40" s="6"/>
      <c r="O40" s="7"/>
    </row>
    <row r="41" spans="2:15" ht="18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15" ht="12" customHeight="1">
      <c r="B42" s="5"/>
      <c r="C42" s="6"/>
      <c r="D42" s="6" t="s">
        <v>159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12" customHeight="1" thickBot="1">
      <c r="B43" s="5"/>
      <c r="C43" s="6"/>
      <c r="D43" s="6"/>
      <c r="E43" s="47"/>
      <c r="F43" s="48"/>
      <c r="G43" s="49" t="s">
        <v>19</v>
      </c>
      <c r="H43" s="49" t="s">
        <v>20</v>
      </c>
      <c r="I43" s="49" t="s">
        <v>21</v>
      </c>
      <c r="J43" s="49" t="s">
        <v>68</v>
      </c>
      <c r="K43" s="76" t="s">
        <v>77</v>
      </c>
      <c r="L43" s="76"/>
      <c r="M43" s="9"/>
      <c r="N43" s="6"/>
      <c r="O43" s="7"/>
    </row>
    <row r="44" spans="2:15" ht="12" customHeight="1" thickTop="1">
      <c r="B44" s="5"/>
      <c r="C44" s="6"/>
      <c r="D44" s="6"/>
      <c r="E44" s="45" t="s">
        <v>24</v>
      </c>
      <c r="F44" s="8"/>
      <c r="G44" s="61"/>
      <c r="H44" s="61"/>
      <c r="I44" s="61"/>
      <c r="J44" s="46">
        <f>G44+H44+I44</f>
        <v>0</v>
      </c>
      <c r="K44" s="77"/>
      <c r="L44" s="77"/>
      <c r="M44" s="6" t="s">
        <v>25</v>
      </c>
      <c r="N44" s="6"/>
      <c r="O44" s="7"/>
    </row>
    <row r="45" spans="2:15" ht="12" customHeight="1">
      <c r="B45" s="5"/>
      <c r="C45" s="6"/>
      <c r="D45" s="6"/>
      <c r="E45" s="23" t="s">
        <v>7</v>
      </c>
      <c r="F45" s="16"/>
      <c r="G45" s="60"/>
      <c r="H45" s="60"/>
      <c r="I45" s="60"/>
      <c r="J45" s="79"/>
      <c r="K45" s="71">
        <f>G45+H45+I45</f>
        <v>0</v>
      </c>
      <c r="L45" s="71"/>
      <c r="M45" s="6" t="s">
        <v>26</v>
      </c>
      <c r="N45" s="6"/>
      <c r="O45" s="7"/>
    </row>
    <row r="46" spans="2:15" ht="12" customHeight="1">
      <c r="B46" s="5"/>
      <c r="C46" s="6"/>
      <c r="D46" s="6"/>
      <c r="E46" s="23" t="s">
        <v>8</v>
      </c>
      <c r="F46" s="16"/>
      <c r="G46" s="60"/>
      <c r="H46" s="60"/>
      <c r="I46" s="60"/>
      <c r="J46" s="80"/>
      <c r="K46" s="71">
        <f>G46+H46+I46</f>
        <v>0</v>
      </c>
      <c r="L46" s="71"/>
      <c r="M46" s="6" t="s">
        <v>27</v>
      </c>
      <c r="N46" s="6"/>
      <c r="O46" s="7"/>
    </row>
    <row r="47" spans="2:15" ht="12" customHeight="1">
      <c r="B47" s="5"/>
      <c r="C47" s="6"/>
      <c r="D47" s="6"/>
      <c r="E47" s="23" t="s">
        <v>9</v>
      </c>
      <c r="F47" s="16"/>
      <c r="G47" s="60"/>
      <c r="H47" s="60"/>
      <c r="I47" s="60"/>
      <c r="J47" s="80"/>
      <c r="K47" s="71">
        <f>G47+H47+I47</f>
        <v>0</v>
      </c>
      <c r="L47" s="71"/>
      <c r="M47" s="6" t="s">
        <v>28</v>
      </c>
      <c r="N47" s="6"/>
      <c r="O47" s="7"/>
    </row>
    <row r="48" spans="2:15" ht="12" customHeight="1">
      <c r="B48" s="5"/>
      <c r="C48" s="6"/>
      <c r="D48" s="6"/>
      <c r="E48" s="23" t="s">
        <v>10</v>
      </c>
      <c r="F48" s="16"/>
      <c r="G48" s="60"/>
      <c r="H48" s="60"/>
      <c r="I48" s="60"/>
      <c r="J48" s="77"/>
      <c r="K48" s="71">
        <f>G48+H48+I48</f>
        <v>0</v>
      </c>
      <c r="L48" s="71"/>
      <c r="M48" s="6" t="s">
        <v>29</v>
      </c>
      <c r="N48" s="6"/>
      <c r="O48" s="7"/>
    </row>
    <row r="49" spans="2:15" ht="12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9"/>
      <c r="M49" s="9"/>
      <c r="N49" s="6"/>
      <c r="O49" s="7"/>
    </row>
    <row r="50" spans="2:15" ht="12" customHeight="1">
      <c r="B50" s="5"/>
      <c r="C50" s="6"/>
      <c r="D50" s="6"/>
      <c r="E50" s="15" t="s">
        <v>95</v>
      </c>
      <c r="F50" s="16" t="s">
        <v>80</v>
      </c>
      <c r="G50" s="16"/>
      <c r="H50" s="17"/>
      <c r="I50" s="21" t="e">
        <f>SUM(K45:K48)/J44</f>
        <v>#DIV/0!</v>
      </c>
      <c r="J50" s="6" t="s">
        <v>36</v>
      </c>
      <c r="K50" s="6"/>
      <c r="L50" s="9"/>
      <c r="M50" s="9"/>
      <c r="N50" s="6"/>
      <c r="O50" s="7"/>
    </row>
    <row r="51" spans="2:15" ht="12" customHeight="1">
      <c r="B51" s="5"/>
      <c r="C51" s="6"/>
      <c r="D51" s="6"/>
      <c r="E51" s="15" t="s">
        <v>84</v>
      </c>
      <c r="F51" s="16" t="s">
        <v>37</v>
      </c>
      <c r="G51" s="16"/>
      <c r="H51" s="17"/>
      <c r="I51" s="19">
        <f>G44+H44*2+I44*3</f>
        <v>0</v>
      </c>
      <c r="J51" s="6" t="s">
        <v>62</v>
      </c>
      <c r="K51" s="6"/>
      <c r="L51" s="6"/>
      <c r="M51" s="6"/>
      <c r="N51" s="6"/>
      <c r="O51" s="7"/>
    </row>
    <row r="52" spans="2:15" ht="12" customHeight="1">
      <c r="B52" s="5"/>
      <c r="C52" s="6"/>
      <c r="D52" s="6"/>
      <c r="E52" s="15" t="s">
        <v>85</v>
      </c>
      <c r="F52" s="16" t="s">
        <v>60</v>
      </c>
      <c r="G52" s="16"/>
      <c r="H52" s="17"/>
      <c r="I52" s="22" t="e">
        <f>I51/J44</f>
        <v>#DIV/0!</v>
      </c>
      <c r="J52" s="6" t="s">
        <v>61</v>
      </c>
      <c r="K52" s="6"/>
      <c r="L52" s="6"/>
      <c r="M52" s="6"/>
      <c r="N52" s="6"/>
      <c r="O52" s="7"/>
    </row>
    <row r="53" spans="2:15" ht="18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2:15" ht="12" customHeight="1">
      <c r="B54" s="5"/>
      <c r="C54" s="6"/>
      <c r="D54" s="6" t="s">
        <v>160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2:15" ht="12" customHeight="1" thickBot="1">
      <c r="B55" s="5"/>
      <c r="C55" s="6"/>
      <c r="D55" s="6"/>
      <c r="E55" s="51"/>
      <c r="F55" s="52"/>
      <c r="G55" s="49" t="s">
        <v>19</v>
      </c>
      <c r="H55" s="49" t="s">
        <v>20</v>
      </c>
      <c r="I55" s="49" t="s">
        <v>21</v>
      </c>
      <c r="J55" s="59" t="s">
        <v>68</v>
      </c>
      <c r="K55" s="81" t="s">
        <v>43</v>
      </c>
      <c r="L55" s="81"/>
      <c r="M55" s="9"/>
      <c r="N55" s="6"/>
      <c r="O55" s="7"/>
    </row>
    <row r="56" spans="2:15" ht="12" customHeight="1" thickTop="1">
      <c r="B56" s="5"/>
      <c r="C56" s="6"/>
      <c r="D56" s="6"/>
      <c r="E56" s="45" t="s">
        <v>24</v>
      </c>
      <c r="F56" s="8"/>
      <c r="G56" s="46">
        <f>G44</f>
        <v>0</v>
      </c>
      <c r="H56" s="46">
        <f>H44</f>
        <v>0</v>
      </c>
      <c r="I56" s="46">
        <f>I44</f>
        <v>0</v>
      </c>
      <c r="J56" s="50">
        <f>G56+H56+I56</f>
        <v>0</v>
      </c>
      <c r="K56" s="78"/>
      <c r="L56" s="78"/>
      <c r="M56" s="6" t="s">
        <v>25</v>
      </c>
      <c r="N56" s="6"/>
      <c r="O56" s="7"/>
    </row>
    <row r="57" spans="2:15" ht="12" customHeight="1">
      <c r="B57" s="5"/>
      <c r="C57" s="6"/>
      <c r="D57" s="6"/>
      <c r="E57" s="23" t="s">
        <v>39</v>
      </c>
      <c r="F57" s="16"/>
      <c r="G57" s="60"/>
      <c r="H57" s="60"/>
      <c r="I57" s="60"/>
      <c r="J57" s="79"/>
      <c r="K57" s="71">
        <f>SUM(G57:I57)</f>
        <v>0</v>
      </c>
      <c r="L57" s="71"/>
      <c r="M57" s="6" t="s">
        <v>26</v>
      </c>
      <c r="N57" s="6"/>
      <c r="O57" s="7"/>
    </row>
    <row r="58" spans="2:15" ht="12" customHeight="1">
      <c r="B58" s="5"/>
      <c r="C58" s="6"/>
      <c r="D58" s="6"/>
      <c r="E58" s="23" t="s">
        <v>40</v>
      </c>
      <c r="F58" s="16"/>
      <c r="G58" s="60"/>
      <c r="H58" s="60"/>
      <c r="I58" s="60"/>
      <c r="J58" s="80"/>
      <c r="K58" s="71">
        <f>SUM(G58:I58)</f>
        <v>0</v>
      </c>
      <c r="L58" s="71"/>
      <c r="M58" s="6" t="s">
        <v>27</v>
      </c>
      <c r="N58" s="6"/>
      <c r="O58" s="7"/>
    </row>
    <row r="59" spans="2:15" ht="12" customHeight="1">
      <c r="B59" s="5"/>
      <c r="C59" s="6"/>
      <c r="D59" s="6"/>
      <c r="E59" s="23" t="s">
        <v>41</v>
      </c>
      <c r="F59" s="16"/>
      <c r="G59" s="60"/>
      <c r="H59" s="60"/>
      <c r="I59" s="60"/>
      <c r="J59" s="80"/>
      <c r="K59" s="71">
        <f>SUM(G59:I59)</f>
        <v>0</v>
      </c>
      <c r="L59" s="71"/>
      <c r="M59" s="6" t="s">
        <v>28</v>
      </c>
      <c r="N59" s="6"/>
      <c r="O59" s="7"/>
    </row>
    <row r="60" spans="2:15" ht="12" customHeight="1">
      <c r="B60" s="5"/>
      <c r="C60" s="6"/>
      <c r="D60" s="6"/>
      <c r="E60" s="23" t="s">
        <v>42</v>
      </c>
      <c r="F60" s="16"/>
      <c r="G60" s="60"/>
      <c r="H60" s="60"/>
      <c r="I60" s="60"/>
      <c r="J60" s="77"/>
      <c r="K60" s="71">
        <f>SUM(G60:I60)</f>
        <v>0</v>
      </c>
      <c r="L60" s="71"/>
      <c r="M60" s="6" t="s">
        <v>29</v>
      </c>
      <c r="N60" s="6"/>
      <c r="O60" s="7"/>
    </row>
    <row r="61" spans="2:15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9"/>
      <c r="M61" s="9"/>
      <c r="N61" s="6"/>
      <c r="O61" s="7"/>
    </row>
    <row r="62" spans="2:15" ht="12" customHeight="1">
      <c r="B62" s="5"/>
      <c r="C62" s="6"/>
      <c r="D62" s="6"/>
      <c r="E62" s="15" t="s">
        <v>46</v>
      </c>
      <c r="F62" s="16" t="s">
        <v>78</v>
      </c>
      <c r="G62" s="16"/>
      <c r="H62" s="16"/>
      <c r="I62" s="24">
        <f>SUM(G57:I60)</f>
        <v>0</v>
      </c>
      <c r="J62" s="6" t="s">
        <v>86</v>
      </c>
      <c r="K62" s="6"/>
      <c r="L62" s="9"/>
      <c r="M62" s="9"/>
      <c r="N62" s="6"/>
      <c r="O62" s="7"/>
    </row>
    <row r="63" spans="2:15" ht="12" customHeight="1">
      <c r="B63" s="5"/>
      <c r="C63" s="6"/>
      <c r="D63" s="6"/>
      <c r="E63" s="15" t="s">
        <v>87</v>
      </c>
      <c r="F63" s="16" t="s">
        <v>81</v>
      </c>
      <c r="G63" s="16"/>
      <c r="H63" s="16"/>
      <c r="I63" s="21" t="e">
        <f>I62/J56</f>
        <v>#DIV/0!</v>
      </c>
      <c r="J63" s="6" t="s">
        <v>88</v>
      </c>
      <c r="K63" s="6"/>
      <c r="L63" s="9"/>
      <c r="M63" s="9"/>
      <c r="N63" s="6"/>
      <c r="O63" s="7"/>
    </row>
    <row r="64" spans="2:15" ht="12" customHeight="1">
      <c r="B64" s="5"/>
      <c r="C64" s="6"/>
      <c r="D64" s="6"/>
      <c r="E64" s="15" t="s">
        <v>89</v>
      </c>
      <c r="F64" s="16" t="s">
        <v>79</v>
      </c>
      <c r="G64" s="16"/>
      <c r="H64" s="16"/>
      <c r="I64" s="24">
        <f>K57+K58*2+K59*3+K60*4</f>
        <v>0</v>
      </c>
      <c r="J64" s="6" t="s">
        <v>90</v>
      </c>
      <c r="K64" s="6"/>
      <c r="L64" s="9"/>
      <c r="M64" s="9"/>
      <c r="N64" s="6"/>
      <c r="O64" s="7"/>
    </row>
    <row r="65" spans="2:15" ht="12" customHeight="1">
      <c r="B65" s="5"/>
      <c r="C65" s="6"/>
      <c r="D65" s="6"/>
      <c r="E65" s="15" t="s">
        <v>91</v>
      </c>
      <c r="F65" s="16" t="s">
        <v>44</v>
      </c>
      <c r="G65" s="16"/>
      <c r="H65" s="16"/>
      <c r="I65" s="24">
        <f>SUM(G58:G60)+SUM(H58:H60)+SUM(I58:I60)</f>
        <v>0</v>
      </c>
      <c r="J65" s="6" t="s">
        <v>92</v>
      </c>
      <c r="K65" s="6"/>
      <c r="L65" s="6"/>
      <c r="M65" s="6"/>
      <c r="N65" s="6"/>
      <c r="O65" s="7"/>
    </row>
    <row r="66" spans="2:15" ht="12" customHeight="1">
      <c r="B66" s="5"/>
      <c r="C66" s="6"/>
      <c r="D66" s="6"/>
      <c r="E66" s="15" t="s">
        <v>93</v>
      </c>
      <c r="F66" s="16" t="s">
        <v>45</v>
      </c>
      <c r="G66" s="16"/>
      <c r="H66" s="16"/>
      <c r="I66" s="21" t="e">
        <f>I65/I62</f>
        <v>#DIV/0!</v>
      </c>
      <c r="J66" s="6" t="s">
        <v>94</v>
      </c>
      <c r="K66" s="6"/>
      <c r="L66" s="6"/>
      <c r="M66" s="6"/>
      <c r="N66" s="6"/>
      <c r="O66" s="7"/>
    </row>
    <row r="67" spans="2:15" ht="12" customHeight="1" thickBo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</row>
  </sheetData>
  <sheetProtection password="D9F5" sheet="1"/>
  <mergeCells count="17">
    <mergeCell ref="K56:L56"/>
    <mergeCell ref="K57:L57"/>
    <mergeCell ref="J45:J48"/>
    <mergeCell ref="J57:J60"/>
    <mergeCell ref="K58:L58"/>
    <mergeCell ref="K59:L59"/>
    <mergeCell ref="K60:L60"/>
    <mergeCell ref="K48:L48"/>
    <mergeCell ref="K55:L55"/>
    <mergeCell ref="K46:L46"/>
    <mergeCell ref="K47:L47"/>
    <mergeCell ref="G2:L2"/>
    <mergeCell ref="G3:N3"/>
    <mergeCell ref="G4:N4"/>
    <mergeCell ref="K43:L43"/>
    <mergeCell ref="K44:L44"/>
    <mergeCell ref="K45:L45"/>
  </mergeCells>
  <printOptions/>
  <pageMargins left="0.7874015748031497" right="0.7874015748031497" top="0.7874015748031497" bottom="0.5905511811023623" header="0.3937007874015748" footer="0.3937007874015748"/>
  <pageSetup horizontalDpi="300" verticalDpi="300" orientation="portrait" paperSize="9" scale="98" r:id="rId1"/>
  <headerFooter alignWithMargins="0">
    <oddHeader>&amp;C施設の臨床成績</oddHeader>
    <oddFooter>&amp;L&amp;10 2015年2月版&amp;CPage1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60"/>
  <sheetViews>
    <sheetView zoomScale="120" zoomScaleNormal="120" zoomScaleSheetLayoutView="100" workbookViewId="0" topLeftCell="A1">
      <selection activeCell="W28" sqref="W28"/>
    </sheetView>
  </sheetViews>
  <sheetFormatPr defaultColWidth="3.125" defaultRowHeight="12" customHeight="1"/>
  <cols>
    <col min="1" max="1" width="3.125" style="1" customWidth="1"/>
    <col min="2" max="3" width="1.625" style="1" customWidth="1"/>
    <col min="4" max="5" width="2.125" style="1" customWidth="1"/>
    <col min="6" max="11" width="10.625" style="1" customWidth="1"/>
    <col min="12" max="12" width="3.125" style="1" customWidth="1"/>
    <col min="13" max="13" width="7.625" style="1" customWidth="1"/>
    <col min="14" max="14" width="3.125" style="1" customWidth="1"/>
    <col min="15" max="15" width="1.625" style="1" customWidth="1"/>
    <col min="16" max="16384" width="3.125" style="1" customWidth="1"/>
  </cols>
  <sheetData>
    <row r="1" ht="12" customHeight="1" thickBot="1"/>
    <row r="2" spans="2:15" ht="18" customHeight="1">
      <c r="B2" s="2"/>
      <c r="C2" s="3"/>
      <c r="D2" s="3"/>
      <c r="E2" s="3"/>
      <c r="F2" s="3"/>
      <c r="G2" s="72"/>
      <c r="H2" s="72"/>
      <c r="I2" s="72"/>
      <c r="J2" s="72"/>
      <c r="K2" s="72"/>
      <c r="L2" s="72"/>
      <c r="M2" s="44"/>
      <c r="N2" s="3"/>
      <c r="O2" s="4"/>
    </row>
    <row r="3" spans="2:15" ht="15" customHeight="1">
      <c r="B3" s="5"/>
      <c r="C3" s="67" t="s">
        <v>130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</row>
    <row r="4" spans="2:15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 ht="12" customHeight="1">
      <c r="B5" s="5"/>
      <c r="C5" s="6"/>
      <c r="D5" s="6" t="s">
        <v>57</v>
      </c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2" customHeight="1">
      <c r="B6" s="5"/>
      <c r="C6" s="6"/>
      <c r="D6" s="6"/>
      <c r="E6" s="18" t="s">
        <v>16</v>
      </c>
      <c r="F6" s="16" t="s">
        <v>131</v>
      </c>
      <c r="G6" s="16"/>
      <c r="H6" s="16"/>
      <c r="I6" s="16"/>
      <c r="J6" s="60"/>
      <c r="K6" s="21" t="s">
        <v>47</v>
      </c>
      <c r="L6" s="6" t="s">
        <v>47</v>
      </c>
      <c r="M6" s="6"/>
      <c r="N6" s="6"/>
      <c r="O6" s="7"/>
    </row>
    <row r="7" spans="2:15" ht="12" customHeight="1">
      <c r="B7" s="5"/>
      <c r="C7" s="6"/>
      <c r="D7" s="6"/>
      <c r="E7" s="18" t="s">
        <v>161</v>
      </c>
      <c r="F7" s="16" t="s">
        <v>48</v>
      </c>
      <c r="G7" s="16"/>
      <c r="H7" s="16"/>
      <c r="I7" s="16"/>
      <c r="J7" s="60"/>
      <c r="K7" s="21" t="s">
        <v>49</v>
      </c>
      <c r="L7" s="6" t="s">
        <v>49</v>
      </c>
      <c r="M7" s="6"/>
      <c r="N7" s="6"/>
      <c r="O7" s="7"/>
    </row>
    <row r="8" spans="2:15" ht="12" customHeight="1">
      <c r="B8" s="5"/>
      <c r="C8" s="6"/>
      <c r="D8" s="6"/>
      <c r="E8" s="18" t="s">
        <v>162</v>
      </c>
      <c r="F8" s="16" t="s">
        <v>98</v>
      </c>
      <c r="G8" s="16"/>
      <c r="H8" s="16"/>
      <c r="I8" s="16"/>
      <c r="J8" s="60"/>
      <c r="K8" s="21" t="e">
        <f>J8/J7</f>
        <v>#DIV/0!</v>
      </c>
      <c r="L8" s="6" t="s">
        <v>99</v>
      </c>
      <c r="M8" s="6"/>
      <c r="N8" s="6"/>
      <c r="O8" s="7"/>
    </row>
    <row r="9" spans="2:15" ht="12" customHeight="1">
      <c r="B9" s="5"/>
      <c r="C9" s="6"/>
      <c r="D9" s="6"/>
      <c r="E9" s="18" t="s">
        <v>163</v>
      </c>
      <c r="F9" s="16" t="s">
        <v>50</v>
      </c>
      <c r="G9" s="16"/>
      <c r="H9" s="16"/>
      <c r="I9" s="16"/>
      <c r="J9" s="60"/>
      <c r="K9" s="21" t="e">
        <f>J9/J8</f>
        <v>#DIV/0!</v>
      </c>
      <c r="L9" s="6" t="s">
        <v>100</v>
      </c>
      <c r="M9" s="6"/>
      <c r="N9" s="6"/>
      <c r="O9" s="7"/>
    </row>
    <row r="10" spans="2:15" ht="12" customHeight="1">
      <c r="B10" s="5"/>
      <c r="C10" s="6"/>
      <c r="D10" s="6"/>
      <c r="E10" s="18" t="s">
        <v>164</v>
      </c>
      <c r="F10" s="16" t="s">
        <v>101</v>
      </c>
      <c r="G10" s="16"/>
      <c r="H10" s="16"/>
      <c r="I10" s="16"/>
      <c r="J10" s="60"/>
      <c r="K10" s="21" t="e">
        <f>J10/J8</f>
        <v>#DIV/0!</v>
      </c>
      <c r="L10" s="6" t="s">
        <v>102</v>
      </c>
      <c r="M10" s="6"/>
      <c r="N10" s="6"/>
      <c r="O10" s="7"/>
    </row>
    <row r="11" spans="2:15" ht="12" customHeight="1">
      <c r="B11" s="5"/>
      <c r="C11" s="6"/>
      <c r="D11" s="6"/>
      <c r="E11" s="18" t="s">
        <v>165</v>
      </c>
      <c r="F11" s="16" t="s">
        <v>103</v>
      </c>
      <c r="G11" s="16"/>
      <c r="H11" s="16"/>
      <c r="I11" s="16"/>
      <c r="J11" s="60"/>
      <c r="K11" s="21" t="s">
        <v>104</v>
      </c>
      <c r="L11" s="6" t="s">
        <v>104</v>
      </c>
      <c r="M11" s="6"/>
      <c r="N11" s="6"/>
      <c r="O11" s="7"/>
    </row>
    <row r="12" spans="2:15" ht="12" customHeight="1">
      <c r="B12" s="5"/>
      <c r="C12" s="6"/>
      <c r="D12" s="6"/>
      <c r="E12" s="18" t="s">
        <v>166</v>
      </c>
      <c r="F12" s="16" t="s">
        <v>105</v>
      </c>
      <c r="G12" s="16"/>
      <c r="H12" s="16"/>
      <c r="I12" s="16"/>
      <c r="J12" s="60"/>
      <c r="K12" s="21" t="s">
        <v>104</v>
      </c>
      <c r="L12" s="6" t="s">
        <v>104</v>
      </c>
      <c r="M12" s="6"/>
      <c r="N12" s="6"/>
      <c r="O12" s="7"/>
    </row>
    <row r="13" spans="2:15" ht="12" customHeight="1">
      <c r="B13" s="5"/>
      <c r="C13" s="6"/>
      <c r="D13" s="6"/>
      <c r="E13" s="18" t="s">
        <v>167</v>
      </c>
      <c r="F13" s="16" t="s">
        <v>132</v>
      </c>
      <c r="G13" s="16"/>
      <c r="H13" s="16"/>
      <c r="I13" s="16"/>
      <c r="J13" s="60"/>
      <c r="K13" s="21" t="e">
        <f>J13/J9</f>
        <v>#DIV/0!</v>
      </c>
      <c r="L13" s="6" t="s">
        <v>33</v>
      </c>
      <c r="M13" s="6"/>
      <c r="N13" s="6"/>
      <c r="O13" s="7"/>
    </row>
    <row r="14" spans="2:15" ht="12" customHeight="1">
      <c r="B14" s="5"/>
      <c r="C14" s="6"/>
      <c r="D14" s="6"/>
      <c r="E14" s="18" t="s">
        <v>153</v>
      </c>
      <c r="F14" s="16" t="s">
        <v>142</v>
      </c>
      <c r="G14" s="16"/>
      <c r="H14" s="16"/>
      <c r="I14" s="16"/>
      <c r="J14" s="60"/>
      <c r="K14" s="21" t="e">
        <f>J14/J9</f>
        <v>#DIV/0!</v>
      </c>
      <c r="L14" s="6" t="s">
        <v>34</v>
      </c>
      <c r="M14" s="6"/>
      <c r="N14" s="6"/>
      <c r="O14" s="7"/>
    </row>
    <row r="15" spans="2:15" ht="12" customHeight="1">
      <c r="B15" s="5"/>
      <c r="C15" s="6"/>
      <c r="D15" s="6"/>
      <c r="E15" s="18" t="s">
        <v>154</v>
      </c>
      <c r="F15" s="16" t="s">
        <v>51</v>
      </c>
      <c r="G15" s="16"/>
      <c r="H15" s="16"/>
      <c r="I15" s="16"/>
      <c r="J15" s="60"/>
      <c r="K15" s="21" t="e">
        <f>J15/J9</f>
        <v>#DIV/0!</v>
      </c>
      <c r="L15" s="6" t="s">
        <v>133</v>
      </c>
      <c r="M15" s="6"/>
      <c r="N15" s="6"/>
      <c r="O15" s="7"/>
    </row>
    <row r="16" spans="2:15" ht="12" customHeight="1">
      <c r="B16" s="5"/>
      <c r="C16" s="6"/>
      <c r="D16" s="6"/>
      <c r="E16" s="18" t="s">
        <v>168</v>
      </c>
      <c r="F16" s="16" t="s">
        <v>106</v>
      </c>
      <c r="G16" s="16"/>
      <c r="H16" s="16"/>
      <c r="I16" s="16"/>
      <c r="J16" s="60"/>
      <c r="K16" s="21" t="e">
        <f>J16/J15</f>
        <v>#DIV/0!</v>
      </c>
      <c r="L16" s="6" t="s">
        <v>134</v>
      </c>
      <c r="M16" s="6"/>
      <c r="N16" s="6"/>
      <c r="O16" s="7"/>
    </row>
    <row r="17" spans="2:15" ht="12" customHeight="1">
      <c r="B17" s="5"/>
      <c r="C17" s="6"/>
      <c r="D17" s="6"/>
      <c r="E17" s="18" t="s">
        <v>156</v>
      </c>
      <c r="F17" s="16" t="s">
        <v>52</v>
      </c>
      <c r="G17" s="16"/>
      <c r="H17" s="16"/>
      <c r="I17" s="16"/>
      <c r="J17" s="60"/>
      <c r="K17" s="21" t="e">
        <f>J17/J15</f>
        <v>#DIV/0!</v>
      </c>
      <c r="L17" s="6" t="s">
        <v>135</v>
      </c>
      <c r="M17" s="6"/>
      <c r="N17" s="6"/>
      <c r="O17" s="7"/>
    </row>
    <row r="18" spans="2:15" ht="12" customHeight="1">
      <c r="B18" s="5"/>
      <c r="C18" s="6"/>
      <c r="D18" s="6"/>
      <c r="E18" s="18" t="s">
        <v>169</v>
      </c>
      <c r="F18" s="16" t="s">
        <v>107</v>
      </c>
      <c r="G18" s="16"/>
      <c r="H18" s="16"/>
      <c r="I18" s="16"/>
      <c r="J18" s="20"/>
      <c r="K18" s="22" t="e">
        <f>J11/J9</f>
        <v>#DIV/0!</v>
      </c>
      <c r="L18" s="6" t="s">
        <v>35</v>
      </c>
      <c r="M18" s="6"/>
      <c r="N18" s="6"/>
      <c r="O18" s="7"/>
    </row>
    <row r="19" spans="2:15" ht="18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2:15" ht="12" customHeight="1">
      <c r="B20" s="5"/>
      <c r="C20" s="6"/>
      <c r="D20" s="6" t="s">
        <v>171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 ht="12" customHeight="1">
      <c r="B21" s="5"/>
      <c r="C21" s="6"/>
      <c r="D21" s="6"/>
      <c r="E21" s="18" t="s">
        <v>170</v>
      </c>
      <c r="F21" s="16" t="s">
        <v>131</v>
      </c>
      <c r="G21" s="16"/>
      <c r="H21" s="16"/>
      <c r="I21" s="16"/>
      <c r="J21" s="60"/>
      <c r="K21" s="21" t="s">
        <v>47</v>
      </c>
      <c r="L21" s="6" t="s">
        <v>47</v>
      </c>
      <c r="M21" s="6"/>
      <c r="N21" s="6"/>
      <c r="O21" s="7"/>
    </row>
    <row r="22" spans="2:15" ht="12" customHeight="1">
      <c r="B22" s="5"/>
      <c r="C22" s="6"/>
      <c r="D22" s="6"/>
      <c r="E22" s="18" t="s">
        <v>161</v>
      </c>
      <c r="F22" s="16" t="s">
        <v>48</v>
      </c>
      <c r="G22" s="16"/>
      <c r="H22" s="16"/>
      <c r="I22" s="16"/>
      <c r="J22" s="60"/>
      <c r="K22" s="21" t="s">
        <v>49</v>
      </c>
      <c r="L22" s="6" t="s">
        <v>49</v>
      </c>
      <c r="M22" s="6"/>
      <c r="N22" s="6"/>
      <c r="O22" s="7"/>
    </row>
    <row r="23" spans="2:15" ht="12" customHeight="1">
      <c r="B23" s="5"/>
      <c r="C23" s="6"/>
      <c r="D23" s="6"/>
      <c r="E23" s="18" t="s">
        <v>162</v>
      </c>
      <c r="F23" s="16" t="s">
        <v>98</v>
      </c>
      <c r="G23" s="16"/>
      <c r="H23" s="16"/>
      <c r="I23" s="16"/>
      <c r="J23" s="60"/>
      <c r="K23" s="21" t="e">
        <f>J23/J22</f>
        <v>#DIV/0!</v>
      </c>
      <c r="L23" s="6" t="s">
        <v>99</v>
      </c>
      <c r="M23" s="6"/>
      <c r="N23" s="6"/>
      <c r="O23" s="7"/>
    </row>
    <row r="24" spans="2:15" ht="12" customHeight="1">
      <c r="B24" s="5"/>
      <c r="C24" s="6"/>
      <c r="D24" s="6"/>
      <c r="E24" s="18" t="s">
        <v>163</v>
      </c>
      <c r="F24" s="16" t="s">
        <v>50</v>
      </c>
      <c r="G24" s="16"/>
      <c r="H24" s="16"/>
      <c r="I24" s="16"/>
      <c r="J24" s="60"/>
      <c r="K24" s="21" t="e">
        <f>J24/J23</f>
        <v>#DIV/0!</v>
      </c>
      <c r="L24" s="6" t="s">
        <v>100</v>
      </c>
      <c r="M24" s="6"/>
      <c r="N24" s="6"/>
      <c r="O24" s="7"/>
    </row>
    <row r="25" spans="2:15" ht="12" customHeight="1">
      <c r="B25" s="5"/>
      <c r="C25" s="6"/>
      <c r="D25" s="6"/>
      <c r="E25" s="18" t="s">
        <v>164</v>
      </c>
      <c r="F25" s="16" t="s">
        <v>101</v>
      </c>
      <c r="G25" s="16"/>
      <c r="H25" s="16"/>
      <c r="I25" s="16"/>
      <c r="J25" s="60"/>
      <c r="K25" s="21" t="e">
        <f>J25/J23</f>
        <v>#DIV/0!</v>
      </c>
      <c r="L25" s="6" t="s">
        <v>102</v>
      </c>
      <c r="M25" s="6"/>
      <c r="N25" s="6"/>
      <c r="O25" s="7"/>
    </row>
    <row r="26" spans="2:15" ht="12" customHeight="1">
      <c r="B26" s="5"/>
      <c r="C26" s="6"/>
      <c r="D26" s="6"/>
      <c r="E26" s="18" t="s">
        <v>165</v>
      </c>
      <c r="F26" s="16" t="s">
        <v>103</v>
      </c>
      <c r="G26" s="16"/>
      <c r="H26" s="16"/>
      <c r="I26" s="16"/>
      <c r="J26" s="60"/>
      <c r="K26" s="21" t="s">
        <v>104</v>
      </c>
      <c r="L26" s="6" t="s">
        <v>104</v>
      </c>
      <c r="M26" s="6"/>
      <c r="N26" s="6"/>
      <c r="O26" s="7"/>
    </row>
    <row r="27" spans="2:15" ht="12" customHeight="1">
      <c r="B27" s="5"/>
      <c r="C27" s="6"/>
      <c r="D27" s="6"/>
      <c r="E27" s="18" t="s">
        <v>166</v>
      </c>
      <c r="F27" s="16" t="s">
        <v>105</v>
      </c>
      <c r="G27" s="16"/>
      <c r="H27" s="16"/>
      <c r="I27" s="16"/>
      <c r="J27" s="60"/>
      <c r="K27" s="21" t="s">
        <v>104</v>
      </c>
      <c r="L27" s="6" t="s">
        <v>104</v>
      </c>
      <c r="M27" s="6"/>
      <c r="N27" s="6"/>
      <c r="O27" s="7"/>
    </row>
    <row r="28" spans="2:15" ht="12" customHeight="1">
      <c r="B28" s="5"/>
      <c r="C28" s="6"/>
      <c r="D28" s="6"/>
      <c r="E28" s="18" t="s">
        <v>167</v>
      </c>
      <c r="F28" s="16" t="s">
        <v>132</v>
      </c>
      <c r="G28" s="16"/>
      <c r="H28" s="16"/>
      <c r="I28" s="16"/>
      <c r="J28" s="60"/>
      <c r="K28" s="21" t="e">
        <f>J28/J24</f>
        <v>#DIV/0!</v>
      </c>
      <c r="L28" s="6" t="s">
        <v>33</v>
      </c>
      <c r="M28" s="6"/>
      <c r="N28" s="6"/>
      <c r="O28" s="7"/>
    </row>
    <row r="29" spans="2:15" ht="12" customHeight="1">
      <c r="B29" s="5"/>
      <c r="C29" s="6"/>
      <c r="D29" s="6"/>
      <c r="E29" s="18" t="s">
        <v>153</v>
      </c>
      <c r="F29" s="16" t="s">
        <v>142</v>
      </c>
      <c r="G29" s="16"/>
      <c r="H29" s="16"/>
      <c r="I29" s="16"/>
      <c r="J29" s="60"/>
      <c r="K29" s="21" t="e">
        <f>J29/J24</f>
        <v>#DIV/0!</v>
      </c>
      <c r="L29" s="6" t="s">
        <v>34</v>
      </c>
      <c r="M29" s="6"/>
      <c r="N29" s="6"/>
      <c r="O29" s="7"/>
    </row>
    <row r="30" spans="2:15" ht="12" customHeight="1">
      <c r="B30" s="5"/>
      <c r="C30" s="6"/>
      <c r="D30" s="6"/>
      <c r="E30" s="18" t="s">
        <v>154</v>
      </c>
      <c r="F30" s="16" t="s">
        <v>51</v>
      </c>
      <c r="G30" s="16"/>
      <c r="H30" s="16"/>
      <c r="I30" s="16"/>
      <c r="J30" s="60"/>
      <c r="K30" s="21" t="e">
        <f>J30/J24</f>
        <v>#DIV/0!</v>
      </c>
      <c r="L30" s="6" t="s">
        <v>133</v>
      </c>
      <c r="M30" s="6"/>
      <c r="N30" s="6"/>
      <c r="O30" s="7"/>
    </row>
    <row r="31" spans="2:15" ht="12" customHeight="1">
      <c r="B31" s="5"/>
      <c r="C31" s="6"/>
      <c r="D31" s="6"/>
      <c r="E31" s="18" t="s">
        <v>168</v>
      </c>
      <c r="F31" s="16" t="s">
        <v>106</v>
      </c>
      <c r="G31" s="16"/>
      <c r="H31" s="16"/>
      <c r="I31" s="16"/>
      <c r="J31" s="60"/>
      <c r="K31" s="21" t="e">
        <f>J31/J30</f>
        <v>#DIV/0!</v>
      </c>
      <c r="L31" s="6" t="s">
        <v>134</v>
      </c>
      <c r="M31" s="6"/>
      <c r="N31" s="6"/>
      <c r="O31" s="7"/>
    </row>
    <row r="32" spans="2:15" ht="12" customHeight="1">
      <c r="B32" s="5"/>
      <c r="C32" s="6"/>
      <c r="D32" s="6"/>
      <c r="E32" s="18" t="s">
        <v>156</v>
      </c>
      <c r="F32" s="16" t="s">
        <v>52</v>
      </c>
      <c r="G32" s="16"/>
      <c r="H32" s="16"/>
      <c r="I32" s="16"/>
      <c r="J32" s="60"/>
      <c r="K32" s="21" t="e">
        <f>J32/J30</f>
        <v>#DIV/0!</v>
      </c>
      <c r="L32" s="6" t="s">
        <v>135</v>
      </c>
      <c r="M32" s="6"/>
      <c r="N32" s="6"/>
      <c r="O32" s="7"/>
    </row>
    <row r="33" spans="2:15" ht="12" customHeight="1">
      <c r="B33" s="5"/>
      <c r="C33" s="6"/>
      <c r="D33" s="6"/>
      <c r="E33" s="18" t="s">
        <v>169</v>
      </c>
      <c r="F33" s="16" t="s">
        <v>107</v>
      </c>
      <c r="G33" s="16"/>
      <c r="H33" s="16"/>
      <c r="I33" s="16"/>
      <c r="J33" s="20"/>
      <c r="K33" s="22" t="e">
        <f>J26/J24</f>
        <v>#DIV/0!</v>
      </c>
      <c r="L33" s="6" t="s">
        <v>35</v>
      </c>
      <c r="M33" s="6"/>
      <c r="N33" s="6"/>
      <c r="O33" s="7"/>
    </row>
    <row r="34" spans="2:15" ht="18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2:15" ht="12" customHeight="1">
      <c r="B35" s="5"/>
      <c r="C35" s="6"/>
      <c r="D35" s="6" t="s">
        <v>172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2:15" ht="12" customHeight="1" thickBot="1">
      <c r="B36" s="5"/>
      <c r="C36" s="6"/>
      <c r="D36" s="6"/>
      <c r="E36" s="47"/>
      <c r="F36" s="48"/>
      <c r="G36" s="49" t="s">
        <v>19</v>
      </c>
      <c r="H36" s="49" t="s">
        <v>20</v>
      </c>
      <c r="I36" s="49" t="s">
        <v>21</v>
      </c>
      <c r="J36" s="49" t="s">
        <v>68</v>
      </c>
      <c r="K36" s="76" t="s">
        <v>77</v>
      </c>
      <c r="L36" s="76"/>
      <c r="M36" s="9"/>
      <c r="N36" s="6"/>
      <c r="O36" s="7"/>
    </row>
    <row r="37" spans="2:15" ht="12" customHeight="1" thickTop="1">
      <c r="B37" s="5"/>
      <c r="C37" s="6"/>
      <c r="D37" s="6"/>
      <c r="E37" s="45" t="s">
        <v>108</v>
      </c>
      <c r="F37" s="8"/>
      <c r="G37" s="61"/>
      <c r="H37" s="61"/>
      <c r="I37" s="61"/>
      <c r="J37" s="46">
        <f>G37+H37+I37</f>
        <v>0</v>
      </c>
      <c r="K37" s="77"/>
      <c r="L37" s="77"/>
      <c r="M37" s="6" t="s">
        <v>109</v>
      </c>
      <c r="N37" s="6"/>
      <c r="O37" s="7"/>
    </row>
    <row r="38" spans="2:15" ht="12" customHeight="1">
      <c r="B38" s="5"/>
      <c r="C38" s="6"/>
      <c r="D38" s="6"/>
      <c r="E38" s="23" t="s">
        <v>7</v>
      </c>
      <c r="F38" s="16"/>
      <c r="G38" s="60"/>
      <c r="H38" s="60"/>
      <c r="I38" s="60"/>
      <c r="J38" s="79"/>
      <c r="K38" s="71">
        <f>G38+H38+I38</f>
        <v>0</v>
      </c>
      <c r="L38" s="71"/>
      <c r="M38" s="6" t="s">
        <v>110</v>
      </c>
      <c r="N38" s="6"/>
      <c r="O38" s="7"/>
    </row>
    <row r="39" spans="2:15" ht="12" customHeight="1">
      <c r="B39" s="5"/>
      <c r="C39" s="6"/>
      <c r="D39" s="6"/>
      <c r="E39" s="23" t="s">
        <v>8</v>
      </c>
      <c r="F39" s="16"/>
      <c r="G39" s="60"/>
      <c r="H39" s="60"/>
      <c r="I39" s="60"/>
      <c r="J39" s="80"/>
      <c r="K39" s="71">
        <f>G39+H39+I39</f>
        <v>0</v>
      </c>
      <c r="L39" s="71"/>
      <c r="M39" s="6" t="s">
        <v>111</v>
      </c>
      <c r="N39" s="6"/>
      <c r="O39" s="7"/>
    </row>
    <row r="40" spans="2:15" ht="12" customHeight="1">
      <c r="B40" s="5"/>
      <c r="C40" s="6"/>
      <c r="D40" s="6"/>
      <c r="E40" s="23" t="s">
        <v>9</v>
      </c>
      <c r="F40" s="16"/>
      <c r="G40" s="60"/>
      <c r="H40" s="60"/>
      <c r="I40" s="60"/>
      <c r="J40" s="80"/>
      <c r="K40" s="71">
        <f>G40+H40+I40</f>
        <v>0</v>
      </c>
      <c r="L40" s="71"/>
      <c r="M40" s="6" t="s">
        <v>112</v>
      </c>
      <c r="N40" s="6"/>
      <c r="O40" s="7"/>
    </row>
    <row r="41" spans="2:15" ht="12" customHeight="1">
      <c r="B41" s="5"/>
      <c r="C41" s="6"/>
      <c r="D41" s="6"/>
      <c r="E41" s="23" t="s">
        <v>10</v>
      </c>
      <c r="F41" s="16"/>
      <c r="G41" s="60"/>
      <c r="H41" s="60"/>
      <c r="I41" s="60"/>
      <c r="J41" s="77"/>
      <c r="K41" s="71">
        <f>G41+H41+I41</f>
        <v>0</v>
      </c>
      <c r="L41" s="71"/>
      <c r="M41" s="6" t="s">
        <v>113</v>
      </c>
      <c r="N41" s="6"/>
      <c r="O41" s="7"/>
    </row>
    <row r="42" spans="2:15" ht="12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9"/>
      <c r="M42" s="9"/>
      <c r="N42" s="6"/>
      <c r="O42" s="7"/>
    </row>
    <row r="43" spans="2:15" ht="12" customHeight="1">
      <c r="B43" s="5"/>
      <c r="C43" s="6"/>
      <c r="D43" s="6"/>
      <c r="E43" s="15" t="s">
        <v>114</v>
      </c>
      <c r="F43" s="16" t="s">
        <v>80</v>
      </c>
      <c r="G43" s="16"/>
      <c r="H43" s="17"/>
      <c r="I43" s="21" t="e">
        <f>SUM(K38:K41)/J37</f>
        <v>#DIV/0!</v>
      </c>
      <c r="J43" s="6" t="s">
        <v>115</v>
      </c>
      <c r="K43" s="6"/>
      <c r="L43" s="9"/>
      <c r="M43" s="9"/>
      <c r="N43" s="6"/>
      <c r="O43" s="7"/>
    </row>
    <row r="44" spans="2:15" ht="12" customHeight="1">
      <c r="B44" s="5"/>
      <c r="C44" s="6"/>
      <c r="D44" s="6"/>
      <c r="E44" s="15" t="s">
        <v>116</v>
      </c>
      <c r="F44" s="16" t="s">
        <v>37</v>
      </c>
      <c r="G44" s="16"/>
      <c r="H44" s="17"/>
      <c r="I44" s="19">
        <f>G37+H37*2+I37*3</f>
        <v>0</v>
      </c>
      <c r="J44" s="6" t="s">
        <v>62</v>
      </c>
      <c r="K44" s="6"/>
      <c r="L44" s="6"/>
      <c r="M44" s="6"/>
      <c r="N44" s="6"/>
      <c r="O44" s="7"/>
    </row>
    <row r="45" spans="2:15" ht="12" customHeight="1">
      <c r="B45" s="5"/>
      <c r="C45" s="6"/>
      <c r="D45" s="6"/>
      <c r="E45" s="15" t="s">
        <v>117</v>
      </c>
      <c r="F45" s="16" t="s">
        <v>60</v>
      </c>
      <c r="G45" s="16"/>
      <c r="H45" s="17"/>
      <c r="I45" s="22" t="e">
        <f>I44/J37</f>
        <v>#DIV/0!</v>
      </c>
      <c r="J45" s="6" t="s">
        <v>118</v>
      </c>
      <c r="K45" s="6"/>
      <c r="L45" s="6"/>
      <c r="M45" s="6"/>
      <c r="N45" s="6"/>
      <c r="O45" s="7"/>
    </row>
    <row r="46" spans="2:15" ht="18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2:15" ht="12" customHeight="1">
      <c r="B47" s="5"/>
      <c r="C47" s="6"/>
      <c r="D47" s="6" t="s">
        <v>173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</row>
    <row r="48" spans="2:15" ht="12" customHeight="1" thickBot="1">
      <c r="B48" s="5"/>
      <c r="C48" s="6"/>
      <c r="D48" s="6"/>
      <c r="E48" s="51"/>
      <c r="F48" s="52"/>
      <c r="G48" s="49" t="s">
        <v>19</v>
      </c>
      <c r="H48" s="49" t="s">
        <v>20</v>
      </c>
      <c r="I48" s="49" t="s">
        <v>21</v>
      </c>
      <c r="J48" s="59" t="s">
        <v>68</v>
      </c>
      <c r="K48" s="81" t="s">
        <v>43</v>
      </c>
      <c r="L48" s="81"/>
      <c r="M48" s="9"/>
      <c r="N48" s="6"/>
      <c r="O48" s="7"/>
    </row>
    <row r="49" spans="2:15" ht="12" customHeight="1" thickTop="1">
      <c r="B49" s="5"/>
      <c r="C49" s="6"/>
      <c r="D49" s="6"/>
      <c r="E49" s="45" t="s">
        <v>108</v>
      </c>
      <c r="F49" s="8"/>
      <c r="G49" s="46">
        <f>G37</f>
        <v>0</v>
      </c>
      <c r="H49" s="46">
        <f>H37</f>
        <v>0</v>
      </c>
      <c r="I49" s="46">
        <f>I37</f>
        <v>0</v>
      </c>
      <c r="J49" s="50">
        <f>G49+H49+I49</f>
        <v>0</v>
      </c>
      <c r="K49" s="78"/>
      <c r="L49" s="78"/>
      <c r="M49" s="6" t="s">
        <v>109</v>
      </c>
      <c r="N49" s="6"/>
      <c r="O49" s="7"/>
    </row>
    <row r="50" spans="2:15" ht="12" customHeight="1">
      <c r="B50" s="5"/>
      <c r="C50" s="6"/>
      <c r="D50" s="6"/>
      <c r="E50" s="23" t="s">
        <v>39</v>
      </c>
      <c r="F50" s="16"/>
      <c r="G50" s="60"/>
      <c r="H50" s="60"/>
      <c r="I50" s="60"/>
      <c r="J50" s="79"/>
      <c r="K50" s="71">
        <f>SUM(G50:I50)</f>
        <v>0</v>
      </c>
      <c r="L50" s="71"/>
      <c r="M50" s="6" t="s">
        <v>110</v>
      </c>
      <c r="N50" s="6"/>
      <c r="O50" s="7"/>
    </row>
    <row r="51" spans="2:15" ht="12" customHeight="1">
      <c r="B51" s="5"/>
      <c r="C51" s="6"/>
      <c r="D51" s="6"/>
      <c r="E51" s="23" t="s">
        <v>40</v>
      </c>
      <c r="F51" s="16"/>
      <c r="G51" s="60"/>
      <c r="H51" s="60"/>
      <c r="I51" s="60"/>
      <c r="J51" s="80"/>
      <c r="K51" s="71">
        <f>SUM(G51:I51)</f>
        <v>0</v>
      </c>
      <c r="L51" s="71"/>
      <c r="M51" s="6" t="s">
        <v>111</v>
      </c>
      <c r="N51" s="6"/>
      <c r="O51" s="7"/>
    </row>
    <row r="52" spans="2:15" ht="12" customHeight="1">
      <c r="B52" s="5"/>
      <c r="C52" s="6"/>
      <c r="D52" s="6"/>
      <c r="E52" s="23" t="s">
        <v>41</v>
      </c>
      <c r="F52" s="16"/>
      <c r="G52" s="60"/>
      <c r="H52" s="60"/>
      <c r="I52" s="60"/>
      <c r="J52" s="80"/>
      <c r="K52" s="71">
        <f>SUM(G52:I52)</f>
        <v>0</v>
      </c>
      <c r="L52" s="71"/>
      <c r="M52" s="6" t="s">
        <v>112</v>
      </c>
      <c r="N52" s="6"/>
      <c r="O52" s="7"/>
    </row>
    <row r="53" spans="2:15" ht="12" customHeight="1">
      <c r="B53" s="5"/>
      <c r="C53" s="6"/>
      <c r="D53" s="6"/>
      <c r="E53" s="23" t="s">
        <v>42</v>
      </c>
      <c r="F53" s="16"/>
      <c r="G53" s="60"/>
      <c r="H53" s="60"/>
      <c r="I53" s="60"/>
      <c r="J53" s="77"/>
      <c r="K53" s="71">
        <f>SUM(G53:I53)</f>
        <v>0</v>
      </c>
      <c r="L53" s="71"/>
      <c r="M53" s="6" t="s">
        <v>113</v>
      </c>
      <c r="N53" s="6"/>
      <c r="O53" s="7"/>
    </row>
    <row r="54" spans="2:15" ht="12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9"/>
      <c r="M54" s="9"/>
      <c r="N54" s="6"/>
      <c r="O54" s="7"/>
    </row>
    <row r="55" spans="2:15" ht="12" customHeight="1">
      <c r="B55" s="5"/>
      <c r="C55" s="6"/>
      <c r="D55" s="6"/>
      <c r="E55" s="15" t="s">
        <v>114</v>
      </c>
      <c r="F55" s="16" t="s">
        <v>119</v>
      </c>
      <c r="G55" s="16"/>
      <c r="H55" s="16"/>
      <c r="I55" s="24">
        <f>SUM(G50:I53)</f>
        <v>0</v>
      </c>
      <c r="J55" s="6" t="s">
        <v>120</v>
      </c>
      <c r="K55" s="6"/>
      <c r="L55" s="9"/>
      <c r="M55" s="9"/>
      <c r="N55" s="6"/>
      <c r="O55" s="7"/>
    </row>
    <row r="56" spans="2:15" ht="12" customHeight="1">
      <c r="B56" s="5"/>
      <c r="C56" s="6"/>
      <c r="D56" s="6"/>
      <c r="E56" s="15" t="s">
        <v>121</v>
      </c>
      <c r="F56" s="16" t="s">
        <v>81</v>
      </c>
      <c r="G56" s="16"/>
      <c r="H56" s="16"/>
      <c r="I56" s="21" t="e">
        <f>I55/J49</f>
        <v>#DIV/0!</v>
      </c>
      <c r="J56" s="6" t="s">
        <v>122</v>
      </c>
      <c r="K56" s="6"/>
      <c r="L56" s="9"/>
      <c r="M56" s="9"/>
      <c r="N56" s="6"/>
      <c r="O56" s="7"/>
    </row>
    <row r="57" spans="2:15" ht="12" customHeight="1">
      <c r="B57" s="5"/>
      <c r="C57" s="6"/>
      <c r="D57" s="6"/>
      <c r="E57" s="15" t="s">
        <v>123</v>
      </c>
      <c r="F57" s="16" t="s">
        <v>79</v>
      </c>
      <c r="G57" s="16"/>
      <c r="H57" s="16"/>
      <c r="I57" s="24">
        <f>K50+K51*2+K52*3+K53*4</f>
        <v>0</v>
      </c>
      <c r="J57" s="6" t="s">
        <v>124</v>
      </c>
      <c r="K57" s="6"/>
      <c r="L57" s="9"/>
      <c r="M57" s="9"/>
      <c r="N57" s="6"/>
      <c r="O57" s="7"/>
    </row>
    <row r="58" spans="2:15" ht="12" customHeight="1">
      <c r="B58" s="5"/>
      <c r="C58" s="6"/>
      <c r="D58" s="6"/>
      <c r="E58" s="15" t="s">
        <v>125</v>
      </c>
      <c r="F58" s="16" t="s">
        <v>44</v>
      </c>
      <c r="G58" s="16"/>
      <c r="H58" s="16"/>
      <c r="I58" s="24">
        <f>SUM(G51:G53)+SUM(H51:H53)+SUM(I51:I53)</f>
        <v>0</v>
      </c>
      <c r="J58" s="6" t="s">
        <v>126</v>
      </c>
      <c r="K58" s="6"/>
      <c r="L58" s="6"/>
      <c r="M58" s="6"/>
      <c r="N58" s="6"/>
      <c r="O58" s="7"/>
    </row>
    <row r="59" spans="2:15" ht="12" customHeight="1">
      <c r="B59" s="5"/>
      <c r="C59" s="6"/>
      <c r="D59" s="6"/>
      <c r="E59" s="15" t="s">
        <v>127</v>
      </c>
      <c r="F59" s="16" t="s">
        <v>45</v>
      </c>
      <c r="G59" s="16"/>
      <c r="H59" s="16"/>
      <c r="I59" s="21" t="e">
        <f>I58/I55</f>
        <v>#DIV/0!</v>
      </c>
      <c r="J59" s="6" t="s">
        <v>128</v>
      </c>
      <c r="K59" s="6"/>
      <c r="L59" s="6"/>
      <c r="M59" s="6"/>
      <c r="N59" s="6"/>
      <c r="O59" s="7"/>
    </row>
    <row r="60" spans="2:15" ht="18" customHeight="1" thickBo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</sheetData>
  <sheetProtection password="D9F5" sheet="1"/>
  <mergeCells count="15">
    <mergeCell ref="K39:L39"/>
    <mergeCell ref="J38:J41"/>
    <mergeCell ref="G2:L2"/>
    <mergeCell ref="K36:L36"/>
    <mergeCell ref="K37:L37"/>
    <mergeCell ref="K38:L38"/>
    <mergeCell ref="J50:J53"/>
    <mergeCell ref="K51:L51"/>
    <mergeCell ref="K52:L52"/>
    <mergeCell ref="K40:L40"/>
    <mergeCell ref="K53:L53"/>
    <mergeCell ref="K41:L41"/>
    <mergeCell ref="K48:L48"/>
    <mergeCell ref="K49:L49"/>
    <mergeCell ref="K50:L50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  <headerFooter alignWithMargins="0">
    <oddHeader>&amp;C施設の臨床成績</oddHeader>
    <oddFooter>&amp;L&amp;10 2015年2月版&amp;CPage2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50"/>
  <sheetViews>
    <sheetView zoomScale="120" zoomScaleNormal="120" workbookViewId="0" topLeftCell="A1">
      <selection activeCell="A1" sqref="A1"/>
    </sheetView>
  </sheetViews>
  <sheetFormatPr defaultColWidth="3.125" defaultRowHeight="12" customHeight="1"/>
  <cols>
    <col min="1" max="1" width="3.125" style="1" customWidth="1"/>
    <col min="2" max="3" width="1.625" style="1" customWidth="1"/>
    <col min="4" max="5" width="2.125" style="1" customWidth="1"/>
    <col min="6" max="11" width="10.625" style="1" customWidth="1"/>
    <col min="12" max="12" width="3.125" style="1" customWidth="1"/>
    <col min="13" max="13" width="7.625" style="1" customWidth="1"/>
    <col min="14" max="14" width="3.125" style="1" customWidth="1"/>
    <col min="15" max="15" width="1.625" style="1" customWidth="1"/>
    <col min="16" max="16384" width="3.125" style="1" customWidth="1"/>
  </cols>
  <sheetData>
    <row r="1" ht="12" customHeight="1" thickBot="1"/>
    <row r="2" spans="2:15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15" customHeight="1">
      <c r="B3" s="5"/>
      <c r="C3" s="43" t="s">
        <v>174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</row>
    <row r="4" spans="2:15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 ht="12" customHeight="1">
      <c r="B5" s="5"/>
      <c r="C5" s="6"/>
      <c r="D5" s="6" t="s">
        <v>175</v>
      </c>
      <c r="E5" s="6"/>
      <c r="F5" s="6"/>
      <c r="G5" s="6"/>
      <c r="H5" s="6"/>
      <c r="I5" s="6"/>
      <c r="J5" s="9"/>
      <c r="K5" s="6"/>
      <c r="L5" s="6"/>
      <c r="M5" s="6"/>
      <c r="N5" s="6"/>
      <c r="O5" s="7"/>
    </row>
    <row r="6" spans="2:15" ht="12" customHeight="1">
      <c r="B6" s="5"/>
      <c r="C6" s="6"/>
      <c r="D6" s="6"/>
      <c r="E6" s="18" t="s">
        <v>176</v>
      </c>
      <c r="F6" s="16" t="s">
        <v>131</v>
      </c>
      <c r="G6" s="16"/>
      <c r="H6" s="16"/>
      <c r="I6" s="16"/>
      <c r="J6" s="60"/>
      <c r="K6" s="21" t="s">
        <v>47</v>
      </c>
      <c r="L6" s="6" t="s">
        <v>47</v>
      </c>
      <c r="M6" s="6"/>
      <c r="N6" s="6"/>
      <c r="O6" s="7"/>
    </row>
    <row r="7" spans="2:15" ht="12" customHeight="1">
      <c r="B7" s="5"/>
      <c r="C7" s="6"/>
      <c r="D7" s="6"/>
      <c r="E7" s="18" t="s">
        <v>161</v>
      </c>
      <c r="F7" s="16" t="s">
        <v>48</v>
      </c>
      <c r="G7" s="16"/>
      <c r="H7" s="16"/>
      <c r="I7" s="16"/>
      <c r="J7" s="60"/>
      <c r="K7" s="21" t="s">
        <v>49</v>
      </c>
      <c r="L7" s="6" t="s">
        <v>49</v>
      </c>
      <c r="M7" s="6"/>
      <c r="N7" s="6"/>
      <c r="O7" s="7"/>
    </row>
    <row r="8" spans="2:15" ht="12" customHeight="1">
      <c r="B8" s="5"/>
      <c r="C8" s="6"/>
      <c r="D8" s="6"/>
      <c r="E8" s="18" t="s">
        <v>162</v>
      </c>
      <c r="F8" s="16" t="s">
        <v>50</v>
      </c>
      <c r="G8" s="16"/>
      <c r="H8" s="16"/>
      <c r="I8" s="16"/>
      <c r="J8" s="60"/>
      <c r="K8" s="21" t="e">
        <f>J8/J7</f>
        <v>#DIV/0!</v>
      </c>
      <c r="L8" s="6" t="s">
        <v>54</v>
      </c>
      <c r="M8" s="6"/>
      <c r="N8" s="6"/>
      <c r="O8" s="7"/>
    </row>
    <row r="9" spans="2:15" ht="12" customHeight="1">
      <c r="B9" s="5"/>
      <c r="C9" s="6"/>
      <c r="D9" s="6"/>
      <c r="E9" s="18" t="s">
        <v>177</v>
      </c>
      <c r="F9" s="16" t="s">
        <v>132</v>
      </c>
      <c r="G9" s="16"/>
      <c r="H9" s="16"/>
      <c r="I9" s="16"/>
      <c r="J9" s="60"/>
      <c r="K9" s="21" t="e">
        <f>J9/J8</f>
        <v>#DIV/0!</v>
      </c>
      <c r="L9" s="6" t="s">
        <v>55</v>
      </c>
      <c r="M9" s="6"/>
      <c r="N9" s="6"/>
      <c r="O9" s="7"/>
    </row>
    <row r="10" spans="2:15" ht="12" customHeight="1">
      <c r="B10" s="5"/>
      <c r="C10" s="6"/>
      <c r="D10" s="6"/>
      <c r="E10" s="18" t="s">
        <v>178</v>
      </c>
      <c r="F10" s="16" t="s">
        <v>142</v>
      </c>
      <c r="G10" s="16"/>
      <c r="H10" s="16"/>
      <c r="I10" s="16"/>
      <c r="J10" s="60"/>
      <c r="K10" s="21" t="e">
        <f>J10/J8</f>
        <v>#DIV/0!</v>
      </c>
      <c r="L10" s="6" t="s">
        <v>32</v>
      </c>
      <c r="M10" s="6"/>
      <c r="N10" s="6"/>
      <c r="O10" s="7"/>
    </row>
    <row r="11" spans="2:15" ht="12" customHeight="1">
      <c r="B11" s="5"/>
      <c r="C11" s="6"/>
      <c r="D11" s="6"/>
      <c r="E11" s="18" t="s">
        <v>179</v>
      </c>
      <c r="F11" s="16" t="s">
        <v>51</v>
      </c>
      <c r="G11" s="16"/>
      <c r="H11" s="16"/>
      <c r="I11" s="16"/>
      <c r="J11" s="60"/>
      <c r="K11" s="21" t="e">
        <f>J11/J8</f>
        <v>#DIV/0!</v>
      </c>
      <c r="L11" s="6" t="s">
        <v>136</v>
      </c>
      <c r="M11" s="6"/>
      <c r="N11" s="6"/>
      <c r="O11" s="7"/>
    </row>
    <row r="12" spans="2:15" ht="12" customHeight="1">
      <c r="B12" s="5"/>
      <c r="C12" s="6"/>
      <c r="D12" s="6"/>
      <c r="E12" s="18" t="s">
        <v>180</v>
      </c>
      <c r="F12" s="16" t="s">
        <v>56</v>
      </c>
      <c r="G12" s="16"/>
      <c r="H12" s="16"/>
      <c r="I12" s="16"/>
      <c r="J12" s="60"/>
      <c r="K12" s="21" t="e">
        <f>J12/J11</f>
        <v>#DIV/0!</v>
      </c>
      <c r="L12" s="6" t="s">
        <v>138</v>
      </c>
      <c r="M12" s="6"/>
      <c r="N12" s="6"/>
      <c r="O12" s="7"/>
    </row>
    <row r="13" spans="2:15" ht="12" customHeight="1">
      <c r="B13" s="5"/>
      <c r="C13" s="6"/>
      <c r="D13" s="6"/>
      <c r="E13" s="18" t="s">
        <v>181</v>
      </c>
      <c r="F13" s="16" t="s">
        <v>52</v>
      </c>
      <c r="G13" s="16"/>
      <c r="H13" s="16"/>
      <c r="I13" s="16"/>
      <c r="J13" s="60"/>
      <c r="K13" s="21" t="e">
        <f>J13/J11</f>
        <v>#DIV/0!</v>
      </c>
      <c r="L13" s="6" t="s">
        <v>137</v>
      </c>
      <c r="M13" s="6"/>
      <c r="N13" s="6"/>
      <c r="O13" s="7"/>
    </row>
    <row r="14" spans="2:15" ht="18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ht="12" customHeight="1">
      <c r="B15" s="5"/>
      <c r="C15" s="6"/>
      <c r="D15" s="6" t="s">
        <v>182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ht="12" customHeight="1">
      <c r="B16" s="5"/>
      <c r="C16" s="6"/>
      <c r="D16" s="6"/>
      <c r="E16" s="18" t="s">
        <v>176</v>
      </c>
      <c r="F16" s="16" t="s">
        <v>131</v>
      </c>
      <c r="G16" s="16"/>
      <c r="H16" s="16"/>
      <c r="I16" s="16"/>
      <c r="J16" s="60"/>
      <c r="K16" s="21" t="s">
        <v>47</v>
      </c>
      <c r="L16" s="6" t="s">
        <v>47</v>
      </c>
      <c r="M16" s="6"/>
      <c r="N16" s="6"/>
      <c r="O16" s="7"/>
    </row>
    <row r="17" spans="2:15" ht="12" customHeight="1">
      <c r="B17" s="5"/>
      <c r="C17" s="6"/>
      <c r="D17" s="6"/>
      <c r="E17" s="18" t="s">
        <v>161</v>
      </c>
      <c r="F17" s="16" t="s">
        <v>48</v>
      </c>
      <c r="G17" s="16"/>
      <c r="H17" s="16"/>
      <c r="I17" s="16"/>
      <c r="J17" s="60"/>
      <c r="K17" s="21" t="s">
        <v>49</v>
      </c>
      <c r="L17" s="6" t="s">
        <v>49</v>
      </c>
      <c r="M17" s="6"/>
      <c r="N17" s="6"/>
      <c r="O17" s="7"/>
    </row>
    <row r="18" spans="2:15" ht="12" customHeight="1">
      <c r="B18" s="5"/>
      <c r="C18" s="6"/>
      <c r="D18" s="6"/>
      <c r="E18" s="18" t="s">
        <v>162</v>
      </c>
      <c r="F18" s="16" t="s">
        <v>50</v>
      </c>
      <c r="G18" s="16"/>
      <c r="H18" s="16"/>
      <c r="I18" s="16"/>
      <c r="J18" s="60"/>
      <c r="K18" s="21" t="e">
        <f>J18/J17</f>
        <v>#DIV/0!</v>
      </c>
      <c r="L18" s="6" t="s">
        <v>54</v>
      </c>
      <c r="M18" s="6"/>
      <c r="N18" s="6"/>
      <c r="O18" s="7"/>
    </row>
    <row r="19" spans="2:15" ht="12" customHeight="1">
      <c r="B19" s="5"/>
      <c r="C19" s="6"/>
      <c r="D19" s="6"/>
      <c r="E19" s="18" t="s">
        <v>177</v>
      </c>
      <c r="F19" s="16" t="s">
        <v>132</v>
      </c>
      <c r="G19" s="16"/>
      <c r="H19" s="16"/>
      <c r="I19" s="16"/>
      <c r="J19" s="60"/>
      <c r="K19" s="21" t="e">
        <f>J19/J18</f>
        <v>#DIV/0!</v>
      </c>
      <c r="L19" s="6" t="s">
        <v>55</v>
      </c>
      <c r="M19" s="6"/>
      <c r="N19" s="6"/>
      <c r="O19" s="7"/>
    </row>
    <row r="20" spans="2:15" ht="12" customHeight="1">
      <c r="B20" s="5"/>
      <c r="C20" s="6"/>
      <c r="D20" s="6"/>
      <c r="E20" s="18" t="s">
        <v>178</v>
      </c>
      <c r="F20" s="16" t="s">
        <v>142</v>
      </c>
      <c r="G20" s="16"/>
      <c r="H20" s="16"/>
      <c r="I20" s="16"/>
      <c r="J20" s="60"/>
      <c r="K20" s="21" t="e">
        <f>J20/J18</f>
        <v>#DIV/0!</v>
      </c>
      <c r="L20" s="6" t="s">
        <v>32</v>
      </c>
      <c r="M20" s="6"/>
      <c r="N20" s="6"/>
      <c r="O20" s="7"/>
    </row>
    <row r="21" spans="2:15" ht="12" customHeight="1">
      <c r="B21" s="5"/>
      <c r="C21" s="6"/>
      <c r="D21" s="6"/>
      <c r="E21" s="18" t="s">
        <v>179</v>
      </c>
      <c r="F21" s="16" t="s">
        <v>51</v>
      </c>
      <c r="G21" s="16"/>
      <c r="H21" s="16"/>
      <c r="I21" s="16"/>
      <c r="J21" s="60"/>
      <c r="K21" s="21" t="e">
        <f>J21/J18</f>
        <v>#DIV/0!</v>
      </c>
      <c r="L21" s="6" t="s">
        <v>136</v>
      </c>
      <c r="M21" s="6"/>
      <c r="N21" s="6"/>
      <c r="O21" s="7"/>
    </row>
    <row r="22" spans="2:15" ht="12" customHeight="1">
      <c r="B22" s="5"/>
      <c r="C22" s="6"/>
      <c r="D22" s="6"/>
      <c r="E22" s="18" t="s">
        <v>180</v>
      </c>
      <c r="F22" s="16" t="s">
        <v>56</v>
      </c>
      <c r="G22" s="16"/>
      <c r="H22" s="16"/>
      <c r="I22" s="16"/>
      <c r="J22" s="60"/>
      <c r="K22" s="21" t="e">
        <f>J22/J21</f>
        <v>#DIV/0!</v>
      </c>
      <c r="L22" s="6" t="s">
        <v>138</v>
      </c>
      <c r="M22" s="6"/>
      <c r="N22" s="6"/>
      <c r="O22" s="7"/>
    </row>
    <row r="23" spans="2:15" ht="12" customHeight="1">
      <c r="B23" s="5"/>
      <c r="C23" s="6"/>
      <c r="D23" s="6"/>
      <c r="E23" s="18" t="s">
        <v>181</v>
      </c>
      <c r="F23" s="16" t="s">
        <v>52</v>
      </c>
      <c r="G23" s="16"/>
      <c r="H23" s="16"/>
      <c r="I23" s="16"/>
      <c r="J23" s="60"/>
      <c r="K23" s="21" t="e">
        <f>J23/J21</f>
        <v>#DIV/0!</v>
      </c>
      <c r="L23" s="6" t="s">
        <v>137</v>
      </c>
      <c r="M23" s="6"/>
      <c r="N23" s="6"/>
      <c r="O23" s="7"/>
    </row>
    <row r="24" spans="2:15" ht="18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2:15" ht="12" customHeight="1">
      <c r="B25" s="5"/>
      <c r="C25" s="6"/>
      <c r="D25" s="6" t="s">
        <v>183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2:15" ht="12" customHeight="1" thickBot="1">
      <c r="B26" s="5"/>
      <c r="C26" s="6"/>
      <c r="D26" s="6"/>
      <c r="E26" s="47"/>
      <c r="F26" s="48"/>
      <c r="G26" s="49" t="s">
        <v>19</v>
      </c>
      <c r="H26" s="49" t="s">
        <v>20</v>
      </c>
      <c r="I26" s="49" t="s">
        <v>21</v>
      </c>
      <c r="J26" s="49" t="s">
        <v>68</v>
      </c>
      <c r="K26" s="76" t="s">
        <v>77</v>
      </c>
      <c r="L26" s="76"/>
      <c r="M26" s="9"/>
      <c r="N26" s="6"/>
      <c r="O26" s="7"/>
    </row>
    <row r="27" spans="2:15" ht="12" customHeight="1" thickTop="1">
      <c r="B27" s="5"/>
      <c r="C27" s="6"/>
      <c r="D27" s="6"/>
      <c r="E27" s="45" t="s">
        <v>24</v>
      </c>
      <c r="F27" s="8"/>
      <c r="G27" s="61"/>
      <c r="H27" s="61"/>
      <c r="I27" s="61"/>
      <c r="J27" s="46">
        <f>G27+H27+I27</f>
        <v>0</v>
      </c>
      <c r="K27" s="77"/>
      <c r="L27" s="77"/>
      <c r="M27" s="6" t="s">
        <v>25</v>
      </c>
      <c r="N27" s="6"/>
      <c r="O27" s="7"/>
    </row>
    <row r="28" spans="2:15" ht="12" customHeight="1">
      <c r="B28" s="5"/>
      <c r="C28" s="6"/>
      <c r="D28" s="6"/>
      <c r="E28" s="23" t="s">
        <v>7</v>
      </c>
      <c r="F28" s="16"/>
      <c r="G28" s="60"/>
      <c r="H28" s="60"/>
      <c r="I28" s="60"/>
      <c r="J28" s="79"/>
      <c r="K28" s="71">
        <f>G28+H28+I28</f>
        <v>0</v>
      </c>
      <c r="L28" s="71"/>
      <c r="M28" s="6" t="s">
        <v>26</v>
      </c>
      <c r="N28" s="6"/>
      <c r="O28" s="7"/>
    </row>
    <row r="29" spans="2:15" ht="12" customHeight="1">
      <c r="B29" s="5"/>
      <c r="C29" s="6"/>
      <c r="D29" s="6"/>
      <c r="E29" s="23" t="s">
        <v>8</v>
      </c>
      <c r="F29" s="16"/>
      <c r="G29" s="60"/>
      <c r="H29" s="60"/>
      <c r="I29" s="60"/>
      <c r="J29" s="80"/>
      <c r="K29" s="71">
        <f>G29+H29+I29</f>
        <v>0</v>
      </c>
      <c r="L29" s="71"/>
      <c r="M29" s="6" t="s">
        <v>27</v>
      </c>
      <c r="N29" s="6"/>
      <c r="O29" s="7"/>
    </row>
    <row r="30" spans="2:15" ht="12" customHeight="1">
      <c r="B30" s="5"/>
      <c r="C30" s="6"/>
      <c r="D30" s="6"/>
      <c r="E30" s="23" t="s">
        <v>9</v>
      </c>
      <c r="F30" s="16"/>
      <c r="G30" s="60"/>
      <c r="H30" s="60"/>
      <c r="I30" s="60"/>
      <c r="J30" s="80"/>
      <c r="K30" s="71">
        <f>G30+H30+I30</f>
        <v>0</v>
      </c>
      <c r="L30" s="71"/>
      <c r="M30" s="6" t="s">
        <v>28</v>
      </c>
      <c r="N30" s="6"/>
      <c r="O30" s="7"/>
    </row>
    <row r="31" spans="2:15" ht="12" customHeight="1">
      <c r="B31" s="5"/>
      <c r="C31" s="6"/>
      <c r="D31" s="6"/>
      <c r="E31" s="23" t="s">
        <v>10</v>
      </c>
      <c r="F31" s="16"/>
      <c r="G31" s="60"/>
      <c r="H31" s="60"/>
      <c r="I31" s="60"/>
      <c r="J31" s="77"/>
      <c r="K31" s="71">
        <f>G31+H31+I31</f>
        <v>0</v>
      </c>
      <c r="L31" s="71"/>
      <c r="M31" s="6" t="s">
        <v>29</v>
      </c>
      <c r="N31" s="6"/>
      <c r="O31" s="7"/>
    </row>
    <row r="32" spans="2:15" ht="12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9"/>
      <c r="M32" s="9"/>
      <c r="N32" s="6"/>
      <c r="O32" s="7"/>
    </row>
    <row r="33" spans="2:15" ht="12" customHeight="1">
      <c r="B33" s="5"/>
      <c r="C33" s="6"/>
      <c r="D33" s="6"/>
      <c r="E33" s="15" t="s">
        <v>46</v>
      </c>
      <c r="F33" s="16" t="s">
        <v>80</v>
      </c>
      <c r="G33" s="16"/>
      <c r="H33" s="17"/>
      <c r="I33" s="21" t="e">
        <f>SUM(K28:K31)/J27</f>
        <v>#DIV/0!</v>
      </c>
      <c r="J33" s="6" t="s">
        <v>36</v>
      </c>
      <c r="K33" s="6"/>
      <c r="L33" s="9"/>
      <c r="M33" s="9"/>
      <c r="N33" s="6"/>
      <c r="O33" s="7"/>
    </row>
    <row r="34" spans="2:15" ht="12" customHeight="1">
      <c r="B34" s="5"/>
      <c r="C34" s="6"/>
      <c r="D34" s="6"/>
      <c r="E34" s="15" t="s">
        <v>84</v>
      </c>
      <c r="F34" s="16" t="s">
        <v>37</v>
      </c>
      <c r="G34" s="16"/>
      <c r="H34" s="17"/>
      <c r="I34" s="19">
        <f>G27+H27*2+I27*3</f>
        <v>0</v>
      </c>
      <c r="J34" s="6" t="s">
        <v>62</v>
      </c>
      <c r="K34" s="6"/>
      <c r="L34" s="6"/>
      <c r="M34" s="6"/>
      <c r="N34" s="6"/>
      <c r="O34" s="7"/>
    </row>
    <row r="35" spans="2:15" ht="12" customHeight="1">
      <c r="B35" s="5"/>
      <c r="C35" s="6"/>
      <c r="D35" s="6"/>
      <c r="E35" s="15" t="s">
        <v>85</v>
      </c>
      <c r="F35" s="16" t="s">
        <v>132</v>
      </c>
      <c r="G35" s="16"/>
      <c r="H35" s="17"/>
      <c r="I35" s="22" t="e">
        <f>I34/J27</f>
        <v>#DIV/0!</v>
      </c>
      <c r="J35" s="6" t="s">
        <v>61</v>
      </c>
      <c r="K35" s="6"/>
      <c r="L35" s="6"/>
      <c r="M35" s="6"/>
      <c r="N35" s="6"/>
      <c r="O35" s="7"/>
    </row>
    <row r="36" spans="2:15" ht="18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2:15" ht="12" customHeight="1">
      <c r="B37" s="5"/>
      <c r="C37" s="6"/>
      <c r="D37" s="6" t="s">
        <v>184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2:15" ht="12" customHeight="1" thickBot="1">
      <c r="B38" s="5"/>
      <c r="C38" s="6"/>
      <c r="D38" s="6"/>
      <c r="E38" s="51"/>
      <c r="F38" s="52"/>
      <c r="G38" s="49" t="s">
        <v>19</v>
      </c>
      <c r="H38" s="49" t="s">
        <v>20</v>
      </c>
      <c r="I38" s="49" t="s">
        <v>21</v>
      </c>
      <c r="J38" s="59" t="s">
        <v>68</v>
      </c>
      <c r="K38" s="81" t="s">
        <v>43</v>
      </c>
      <c r="L38" s="81"/>
      <c r="M38" s="9"/>
      <c r="N38" s="6"/>
      <c r="O38" s="7"/>
    </row>
    <row r="39" spans="2:15" ht="12" customHeight="1" thickTop="1">
      <c r="B39" s="5"/>
      <c r="C39" s="6"/>
      <c r="D39" s="6"/>
      <c r="E39" s="45" t="s">
        <v>24</v>
      </c>
      <c r="F39" s="8"/>
      <c r="G39" s="46">
        <f>G27</f>
        <v>0</v>
      </c>
      <c r="H39" s="46">
        <f>H27</f>
        <v>0</v>
      </c>
      <c r="I39" s="46">
        <f>I27</f>
        <v>0</v>
      </c>
      <c r="J39" s="50">
        <f>G39+H39+I39</f>
        <v>0</v>
      </c>
      <c r="K39" s="78"/>
      <c r="L39" s="78"/>
      <c r="M39" s="6" t="s">
        <v>25</v>
      </c>
      <c r="N39" s="6"/>
      <c r="O39" s="7"/>
    </row>
    <row r="40" spans="2:15" ht="12" customHeight="1">
      <c r="B40" s="5"/>
      <c r="C40" s="6"/>
      <c r="D40" s="6"/>
      <c r="E40" s="23" t="s">
        <v>39</v>
      </c>
      <c r="F40" s="16"/>
      <c r="G40" s="60"/>
      <c r="H40" s="60"/>
      <c r="I40" s="60"/>
      <c r="J40" s="79"/>
      <c r="K40" s="71">
        <f>SUM(G40:I40)</f>
        <v>0</v>
      </c>
      <c r="L40" s="71"/>
      <c r="M40" s="6" t="s">
        <v>26</v>
      </c>
      <c r="N40" s="6"/>
      <c r="O40" s="7"/>
    </row>
    <row r="41" spans="2:15" ht="12" customHeight="1">
      <c r="B41" s="5"/>
      <c r="C41" s="6"/>
      <c r="D41" s="6"/>
      <c r="E41" s="23" t="s">
        <v>40</v>
      </c>
      <c r="F41" s="16"/>
      <c r="G41" s="60"/>
      <c r="H41" s="60"/>
      <c r="I41" s="60"/>
      <c r="J41" s="80"/>
      <c r="K41" s="71">
        <f>SUM(G41:I41)</f>
        <v>0</v>
      </c>
      <c r="L41" s="71"/>
      <c r="M41" s="6" t="s">
        <v>27</v>
      </c>
      <c r="N41" s="6"/>
      <c r="O41" s="7"/>
    </row>
    <row r="42" spans="2:15" ht="12" customHeight="1">
      <c r="B42" s="5"/>
      <c r="C42" s="6"/>
      <c r="D42" s="6"/>
      <c r="E42" s="23" t="s">
        <v>41</v>
      </c>
      <c r="F42" s="16"/>
      <c r="G42" s="60"/>
      <c r="H42" s="60"/>
      <c r="I42" s="60"/>
      <c r="J42" s="80"/>
      <c r="K42" s="71">
        <f>SUM(G42:I42)</f>
        <v>0</v>
      </c>
      <c r="L42" s="71"/>
      <c r="M42" s="6" t="s">
        <v>28</v>
      </c>
      <c r="N42" s="6"/>
      <c r="O42" s="7"/>
    </row>
    <row r="43" spans="2:15" ht="12" customHeight="1">
      <c r="B43" s="5"/>
      <c r="C43" s="6"/>
      <c r="D43" s="6"/>
      <c r="E43" s="23" t="s">
        <v>42</v>
      </c>
      <c r="F43" s="16"/>
      <c r="G43" s="60"/>
      <c r="H43" s="60"/>
      <c r="I43" s="60"/>
      <c r="J43" s="77"/>
      <c r="K43" s="71">
        <f>SUM(G43:I43)</f>
        <v>0</v>
      </c>
      <c r="L43" s="71"/>
      <c r="M43" s="6" t="s">
        <v>29</v>
      </c>
      <c r="N43" s="6"/>
      <c r="O43" s="7"/>
    </row>
    <row r="44" spans="2:15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9"/>
      <c r="M44" s="9"/>
      <c r="N44" s="6"/>
      <c r="O44" s="7"/>
    </row>
    <row r="45" spans="2:15" ht="12" customHeight="1">
      <c r="B45" s="5"/>
      <c r="C45" s="6"/>
      <c r="D45" s="6"/>
      <c r="E45" s="15" t="s">
        <v>46</v>
      </c>
      <c r="F45" s="16" t="s">
        <v>78</v>
      </c>
      <c r="G45" s="16"/>
      <c r="H45" s="16"/>
      <c r="I45" s="24">
        <f>SUM(G40:I43)</f>
        <v>0</v>
      </c>
      <c r="J45" s="6" t="s">
        <v>86</v>
      </c>
      <c r="K45" s="6"/>
      <c r="L45" s="9"/>
      <c r="M45" s="9"/>
      <c r="N45" s="6"/>
      <c r="O45" s="7"/>
    </row>
    <row r="46" spans="2:15" ht="12" customHeight="1">
      <c r="B46" s="5"/>
      <c r="C46" s="6"/>
      <c r="D46" s="6"/>
      <c r="E46" s="15" t="s">
        <v>87</v>
      </c>
      <c r="F46" s="16" t="s">
        <v>81</v>
      </c>
      <c r="G46" s="16"/>
      <c r="H46" s="16"/>
      <c r="I46" s="21" t="e">
        <f>I45/J39</f>
        <v>#DIV/0!</v>
      </c>
      <c r="J46" s="6" t="s">
        <v>88</v>
      </c>
      <c r="K46" s="6"/>
      <c r="L46" s="9"/>
      <c r="M46" s="9"/>
      <c r="N46" s="6"/>
      <c r="O46" s="7"/>
    </row>
    <row r="47" spans="2:15" ht="12" customHeight="1">
      <c r="B47" s="5"/>
      <c r="C47" s="6"/>
      <c r="D47" s="6"/>
      <c r="E47" s="15" t="s">
        <v>89</v>
      </c>
      <c r="F47" s="16" t="s">
        <v>79</v>
      </c>
      <c r="G47" s="16"/>
      <c r="H47" s="16"/>
      <c r="I47" s="24">
        <f>K40+K41*2+K42*3+K43*4</f>
        <v>0</v>
      </c>
      <c r="J47" s="6" t="s">
        <v>90</v>
      </c>
      <c r="K47" s="6"/>
      <c r="L47" s="9"/>
      <c r="M47" s="9"/>
      <c r="N47" s="6"/>
      <c r="O47" s="7"/>
    </row>
    <row r="48" spans="2:15" ht="12" customHeight="1">
      <c r="B48" s="5"/>
      <c r="C48" s="6"/>
      <c r="D48" s="6"/>
      <c r="E48" s="15" t="s">
        <v>91</v>
      </c>
      <c r="F48" s="16" t="s">
        <v>44</v>
      </c>
      <c r="G48" s="16"/>
      <c r="H48" s="16"/>
      <c r="I48" s="24">
        <f>SUM(G41:G43)+SUM(H41:H43)+SUM(I41:I43)</f>
        <v>0</v>
      </c>
      <c r="J48" s="6" t="s">
        <v>92</v>
      </c>
      <c r="K48" s="6"/>
      <c r="L48" s="6"/>
      <c r="M48" s="6"/>
      <c r="N48" s="6"/>
      <c r="O48" s="7"/>
    </row>
    <row r="49" spans="2:15" ht="12" customHeight="1">
      <c r="B49" s="5"/>
      <c r="C49" s="6"/>
      <c r="D49" s="6"/>
      <c r="E49" s="15" t="s">
        <v>93</v>
      </c>
      <c r="F49" s="16" t="s">
        <v>45</v>
      </c>
      <c r="G49" s="16"/>
      <c r="H49" s="16"/>
      <c r="I49" s="21" t="e">
        <f>I48/I45</f>
        <v>#DIV/0!</v>
      </c>
      <c r="J49" s="6" t="s">
        <v>94</v>
      </c>
      <c r="K49" s="6"/>
      <c r="L49" s="6"/>
      <c r="M49" s="6"/>
      <c r="N49" s="6"/>
      <c r="O49" s="7"/>
    </row>
    <row r="50" spans="2:15" ht="18" customHeight="1" thickBo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</sheetData>
  <sheetProtection password="D9F5" sheet="1"/>
  <mergeCells count="14">
    <mergeCell ref="J40:J43"/>
    <mergeCell ref="K38:L38"/>
    <mergeCell ref="K39:L39"/>
    <mergeCell ref="K31:L31"/>
    <mergeCell ref="K43:L43"/>
    <mergeCell ref="J28:J31"/>
    <mergeCell ref="K30:L30"/>
    <mergeCell ref="K40:L40"/>
    <mergeCell ref="K41:L41"/>
    <mergeCell ref="K42:L42"/>
    <mergeCell ref="K26:L26"/>
    <mergeCell ref="K27:L27"/>
    <mergeCell ref="K28:L28"/>
    <mergeCell ref="K29:L29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  <headerFooter alignWithMargins="0">
    <oddHeader>&amp;C施設の臨床成績</oddHeader>
    <oddFooter>&amp;L&amp;10 2015年2月版&amp;CPage3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44"/>
  <sheetViews>
    <sheetView zoomScaleSheetLayoutView="100" workbookViewId="0" topLeftCell="A1">
      <selection activeCell="J57" sqref="J57"/>
    </sheetView>
  </sheetViews>
  <sheetFormatPr defaultColWidth="3.125" defaultRowHeight="12" customHeight="1"/>
  <cols>
    <col min="1" max="1" width="3.125" style="25" customWidth="1"/>
    <col min="2" max="3" width="1.625" style="25" customWidth="1"/>
    <col min="4" max="5" width="2.125" style="25" customWidth="1"/>
    <col min="6" max="11" width="11.875" style="25" customWidth="1"/>
    <col min="12" max="13" width="3.125" style="25" customWidth="1"/>
    <col min="14" max="14" width="1.625" style="25" customWidth="1"/>
    <col min="15" max="16384" width="3.125" style="25" customWidth="1"/>
  </cols>
  <sheetData>
    <row r="1" ht="12" customHeight="1" thickBot="1"/>
    <row r="2" spans="2:14" ht="18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2:14" ht="15" customHeight="1">
      <c r="B3" s="26"/>
      <c r="C3" s="68" t="s">
        <v>185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8"/>
    </row>
    <row r="4" spans="2:14" ht="12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12" customHeight="1">
      <c r="B5" s="26"/>
      <c r="C5" s="27"/>
      <c r="D5" s="27" t="s">
        <v>186</v>
      </c>
      <c r="E5" s="27"/>
      <c r="F5" s="27"/>
      <c r="G5" s="27"/>
      <c r="H5" s="30"/>
      <c r="I5" s="27"/>
      <c r="J5" s="27"/>
      <c r="K5" s="27"/>
      <c r="L5" s="27"/>
      <c r="M5" s="27"/>
      <c r="N5" s="28"/>
    </row>
    <row r="6" spans="2:14" ht="12" customHeight="1">
      <c r="B6" s="26"/>
      <c r="C6" s="27"/>
      <c r="D6" s="27"/>
      <c r="E6" s="27" t="s">
        <v>176</v>
      </c>
      <c r="F6" s="27" t="s">
        <v>71</v>
      </c>
      <c r="G6" s="27"/>
      <c r="H6" s="30"/>
      <c r="I6" s="27"/>
      <c r="J6" s="27"/>
      <c r="K6" s="30"/>
      <c r="L6" s="27"/>
      <c r="M6" s="27"/>
      <c r="N6" s="28"/>
    </row>
    <row r="7" spans="2:14" ht="12" customHeight="1">
      <c r="B7" s="26"/>
      <c r="C7" s="27"/>
      <c r="D7" s="27"/>
      <c r="E7" s="27"/>
      <c r="F7" s="62"/>
      <c r="G7" s="27"/>
      <c r="H7" s="30"/>
      <c r="I7" s="27"/>
      <c r="J7" s="27"/>
      <c r="K7" s="30"/>
      <c r="L7" s="27"/>
      <c r="M7" s="27"/>
      <c r="N7" s="28"/>
    </row>
    <row r="8" spans="2:14" ht="12" customHeight="1">
      <c r="B8" s="26"/>
      <c r="C8" s="27"/>
      <c r="D8" s="27"/>
      <c r="E8" s="27"/>
      <c r="F8" s="27"/>
      <c r="G8" s="27"/>
      <c r="H8" s="30"/>
      <c r="I8" s="30"/>
      <c r="J8" s="30"/>
      <c r="K8" s="30"/>
      <c r="L8" s="27"/>
      <c r="M8" s="27"/>
      <c r="N8" s="28"/>
    </row>
    <row r="9" spans="2:14" ht="12" customHeight="1">
      <c r="B9" s="26"/>
      <c r="C9" s="27"/>
      <c r="D9" s="27"/>
      <c r="E9" s="27" t="s">
        <v>17</v>
      </c>
      <c r="F9" s="27" t="s">
        <v>58</v>
      </c>
      <c r="G9" s="27"/>
      <c r="H9" s="30"/>
      <c r="I9" s="30"/>
      <c r="J9" s="30"/>
      <c r="K9" s="30"/>
      <c r="L9" s="27"/>
      <c r="M9" s="27"/>
      <c r="N9" s="28"/>
    </row>
    <row r="10" spans="2:14" ht="12" customHeight="1">
      <c r="B10" s="26"/>
      <c r="C10" s="27"/>
      <c r="D10" s="27"/>
      <c r="E10" s="27"/>
      <c r="F10" s="62"/>
      <c r="G10" s="21" t="e">
        <f>F10/F7</f>
        <v>#DIV/0!</v>
      </c>
      <c r="H10" s="6" t="s">
        <v>72</v>
      </c>
      <c r="I10" s="30"/>
      <c r="J10" s="30"/>
      <c r="K10" s="30"/>
      <c r="L10" s="27"/>
      <c r="M10" s="27"/>
      <c r="N10" s="28"/>
    </row>
    <row r="11" spans="2:14" ht="12" customHeight="1">
      <c r="B11" s="26"/>
      <c r="C11" s="27"/>
      <c r="D11" s="27"/>
      <c r="E11" s="27"/>
      <c r="F11" s="27"/>
      <c r="G11" s="27"/>
      <c r="H11" s="30"/>
      <c r="I11" s="30"/>
      <c r="J11" s="30"/>
      <c r="K11" s="30"/>
      <c r="L11" s="27"/>
      <c r="M11" s="27"/>
      <c r="N11" s="28"/>
    </row>
    <row r="12" spans="2:14" ht="12" customHeight="1">
      <c r="B12" s="26"/>
      <c r="C12" s="27"/>
      <c r="D12" s="27"/>
      <c r="E12" s="27" t="s">
        <v>73</v>
      </c>
      <c r="F12" s="27" t="s">
        <v>59</v>
      </c>
      <c r="G12" s="27"/>
      <c r="H12" s="30"/>
      <c r="I12" s="30"/>
      <c r="J12" s="30"/>
      <c r="K12" s="30"/>
      <c r="L12" s="27"/>
      <c r="M12" s="27"/>
      <c r="N12" s="28"/>
    </row>
    <row r="13" spans="2:14" ht="12" customHeight="1">
      <c r="B13" s="26"/>
      <c r="C13" s="27"/>
      <c r="D13" s="27"/>
      <c r="E13" s="27"/>
      <c r="F13" s="62"/>
      <c r="G13" s="21" t="e">
        <f>F13/F7</f>
        <v>#DIV/0!</v>
      </c>
      <c r="H13" s="6" t="s">
        <v>75</v>
      </c>
      <c r="I13" s="27"/>
      <c r="J13" s="27"/>
      <c r="K13" s="30"/>
      <c r="L13" s="27"/>
      <c r="M13" s="27"/>
      <c r="N13" s="28"/>
    </row>
    <row r="14" spans="2:14" ht="12" customHeight="1">
      <c r="B14" s="26"/>
      <c r="C14" s="27"/>
      <c r="D14" s="27"/>
      <c r="E14" s="27"/>
      <c r="F14" s="27"/>
      <c r="G14" s="27"/>
      <c r="H14" s="27"/>
      <c r="I14" s="27"/>
      <c r="J14" s="27"/>
      <c r="K14" s="30"/>
      <c r="L14" s="27"/>
      <c r="M14" s="27"/>
      <c r="N14" s="28"/>
    </row>
    <row r="15" spans="2:14" ht="12" customHeight="1">
      <c r="B15" s="26"/>
      <c r="C15" s="27"/>
      <c r="D15" s="27"/>
      <c r="E15" s="27" t="s">
        <v>74</v>
      </c>
      <c r="F15" s="27" t="s">
        <v>197</v>
      </c>
      <c r="G15" s="27"/>
      <c r="H15" s="27"/>
      <c r="I15" s="27"/>
      <c r="J15" s="27"/>
      <c r="K15" s="30"/>
      <c r="L15" s="27"/>
      <c r="M15" s="27"/>
      <c r="N15" s="28"/>
    </row>
    <row r="16" spans="2:14" ht="15" customHeight="1">
      <c r="B16" s="26"/>
      <c r="C16" s="27"/>
      <c r="D16" s="27"/>
      <c r="E16" s="27"/>
      <c r="F16" s="82"/>
      <c r="G16" s="83"/>
      <c r="H16" s="83"/>
      <c r="I16" s="83"/>
      <c r="J16" s="83"/>
      <c r="K16" s="84"/>
      <c r="L16" s="27"/>
      <c r="M16" s="27"/>
      <c r="N16" s="28"/>
    </row>
    <row r="17" spans="2:14" ht="15" customHeight="1">
      <c r="B17" s="26"/>
      <c r="C17" s="27"/>
      <c r="D17" s="27"/>
      <c r="E17" s="27"/>
      <c r="F17" s="82"/>
      <c r="G17" s="83"/>
      <c r="H17" s="83"/>
      <c r="I17" s="83"/>
      <c r="J17" s="83"/>
      <c r="K17" s="84"/>
      <c r="L17" s="27"/>
      <c r="M17" s="27"/>
      <c r="N17" s="28"/>
    </row>
    <row r="18" spans="2:14" ht="15" customHeight="1">
      <c r="B18" s="26"/>
      <c r="C18" s="27"/>
      <c r="D18" s="27"/>
      <c r="E18" s="27"/>
      <c r="F18" s="82"/>
      <c r="G18" s="83"/>
      <c r="H18" s="83"/>
      <c r="I18" s="83"/>
      <c r="J18" s="83"/>
      <c r="K18" s="84"/>
      <c r="L18" s="27"/>
      <c r="M18" s="27"/>
      <c r="N18" s="28"/>
    </row>
    <row r="19" spans="2:14" ht="15" customHeight="1">
      <c r="B19" s="26"/>
      <c r="C19" s="27"/>
      <c r="D19" s="27"/>
      <c r="E19" s="27"/>
      <c r="F19" s="82"/>
      <c r="G19" s="83"/>
      <c r="H19" s="83"/>
      <c r="I19" s="83"/>
      <c r="J19" s="83"/>
      <c r="K19" s="84"/>
      <c r="L19" s="27"/>
      <c r="M19" s="27"/>
      <c r="N19" s="28"/>
    </row>
    <row r="20" spans="2:14" ht="15" customHeight="1">
      <c r="B20" s="26"/>
      <c r="C20" s="27"/>
      <c r="D20" s="27"/>
      <c r="E20" s="27"/>
      <c r="F20" s="82"/>
      <c r="G20" s="83"/>
      <c r="H20" s="83"/>
      <c r="I20" s="83"/>
      <c r="J20" s="83"/>
      <c r="K20" s="84"/>
      <c r="L20" s="27"/>
      <c r="M20" s="27"/>
      <c r="N20" s="28"/>
    </row>
    <row r="21" spans="2:14" ht="15" customHeight="1">
      <c r="B21" s="26"/>
      <c r="C21" s="27"/>
      <c r="D21" s="27"/>
      <c r="E21" s="27"/>
      <c r="F21" s="82"/>
      <c r="G21" s="83"/>
      <c r="H21" s="83"/>
      <c r="I21" s="83"/>
      <c r="J21" s="83"/>
      <c r="K21" s="84"/>
      <c r="L21" s="27"/>
      <c r="M21" s="27"/>
      <c r="N21" s="28"/>
    </row>
    <row r="22" spans="2:14" ht="15" customHeight="1">
      <c r="B22" s="26"/>
      <c r="C22" s="27"/>
      <c r="D22" s="27"/>
      <c r="E22" s="27"/>
      <c r="F22" s="82"/>
      <c r="G22" s="83"/>
      <c r="H22" s="83"/>
      <c r="I22" s="83"/>
      <c r="J22" s="83"/>
      <c r="K22" s="84"/>
      <c r="L22" s="27"/>
      <c r="M22" s="27"/>
      <c r="N22" s="28"/>
    </row>
    <row r="23" spans="2:14" ht="15" customHeight="1">
      <c r="B23" s="26"/>
      <c r="C23" s="27"/>
      <c r="D23" s="27"/>
      <c r="E23" s="27"/>
      <c r="F23" s="82"/>
      <c r="G23" s="83"/>
      <c r="H23" s="83"/>
      <c r="I23" s="83"/>
      <c r="J23" s="83"/>
      <c r="K23" s="84"/>
      <c r="L23" s="27"/>
      <c r="M23" s="27"/>
      <c r="N23" s="28"/>
    </row>
    <row r="24" spans="2:14" ht="15" customHeight="1">
      <c r="B24" s="26"/>
      <c r="C24" s="27"/>
      <c r="D24" s="27"/>
      <c r="E24" s="27"/>
      <c r="F24" s="82"/>
      <c r="G24" s="83"/>
      <c r="H24" s="83"/>
      <c r="I24" s="83"/>
      <c r="J24" s="83"/>
      <c r="K24" s="84"/>
      <c r="L24" s="27"/>
      <c r="M24" s="27"/>
      <c r="N24" s="28"/>
    </row>
    <row r="25" spans="2:14" ht="15" customHeight="1">
      <c r="B25" s="26"/>
      <c r="C25" s="27"/>
      <c r="D25" s="27"/>
      <c r="E25" s="27"/>
      <c r="F25" s="82"/>
      <c r="G25" s="83"/>
      <c r="H25" s="83"/>
      <c r="I25" s="83"/>
      <c r="J25" s="83"/>
      <c r="K25" s="84"/>
      <c r="L25" s="27"/>
      <c r="M25" s="27"/>
      <c r="N25" s="28"/>
    </row>
    <row r="26" spans="2:14" ht="12" customHeight="1">
      <c r="B26" s="26"/>
      <c r="C26" s="27"/>
      <c r="D26" s="27"/>
      <c r="E26" s="27"/>
      <c r="F26" s="27"/>
      <c r="G26" s="27"/>
      <c r="H26" s="27"/>
      <c r="I26" s="27"/>
      <c r="J26" s="27"/>
      <c r="K26" s="30"/>
      <c r="L26" s="27"/>
      <c r="M26" s="27"/>
      <c r="N26" s="28"/>
    </row>
    <row r="27" spans="2:14" ht="12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2:14" ht="15" customHeight="1">
      <c r="B28" s="26"/>
      <c r="C28" s="68" t="s">
        <v>187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/>
    </row>
    <row r="29" spans="2:14" ht="12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2:14" ht="12" customHeight="1">
      <c r="B30" s="26"/>
      <c r="C30" s="27"/>
      <c r="D30" s="27" t="s">
        <v>188</v>
      </c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2:14" ht="13.5" customHeight="1">
      <c r="B31" s="26"/>
      <c r="C31" s="27"/>
      <c r="D31" s="27"/>
      <c r="E31" s="37"/>
      <c r="F31" s="38"/>
      <c r="G31" s="85" t="s">
        <v>66</v>
      </c>
      <c r="H31" s="85" t="s">
        <v>67</v>
      </c>
      <c r="I31" s="85" t="s">
        <v>82</v>
      </c>
      <c r="J31" s="65" t="s">
        <v>139</v>
      </c>
      <c r="K31" s="87" t="s">
        <v>141</v>
      </c>
      <c r="L31" s="27"/>
      <c r="M31" s="27"/>
      <c r="N31" s="28"/>
    </row>
    <row r="32" spans="2:14" ht="13.5" customHeight="1" thickBot="1">
      <c r="B32" s="26"/>
      <c r="C32" s="27"/>
      <c r="D32" s="27"/>
      <c r="E32" s="53"/>
      <c r="F32" s="54"/>
      <c r="G32" s="86"/>
      <c r="H32" s="86"/>
      <c r="I32" s="86"/>
      <c r="J32" s="66" t="s">
        <v>140</v>
      </c>
      <c r="K32" s="88"/>
      <c r="L32" s="27"/>
      <c r="M32" s="27"/>
      <c r="N32" s="28"/>
    </row>
    <row r="33" spans="2:14" ht="12" customHeight="1" thickTop="1">
      <c r="B33" s="26"/>
      <c r="C33" s="27"/>
      <c r="D33" s="27"/>
      <c r="E33" s="39" t="s">
        <v>53</v>
      </c>
      <c r="F33" s="29" t="s">
        <v>63</v>
      </c>
      <c r="G33" s="63"/>
      <c r="H33" s="63"/>
      <c r="I33" s="63"/>
      <c r="J33" s="63"/>
      <c r="K33" s="63"/>
      <c r="L33" s="27"/>
      <c r="M33" s="27"/>
      <c r="N33" s="28"/>
    </row>
    <row r="34" spans="2:14" ht="12" customHeight="1">
      <c r="B34" s="26"/>
      <c r="C34" s="27"/>
      <c r="D34" s="27"/>
      <c r="E34" s="34" t="s">
        <v>17</v>
      </c>
      <c r="F34" s="35" t="s">
        <v>64</v>
      </c>
      <c r="G34" s="62"/>
      <c r="H34" s="62"/>
      <c r="I34" s="62"/>
      <c r="J34" s="62"/>
      <c r="K34" s="62"/>
      <c r="L34" s="27"/>
      <c r="M34" s="27"/>
      <c r="N34" s="28"/>
    </row>
    <row r="35" spans="2:14" ht="12" customHeight="1">
      <c r="B35" s="26"/>
      <c r="C35" s="27"/>
      <c r="D35" s="27"/>
      <c r="E35" s="34" t="s">
        <v>18</v>
      </c>
      <c r="F35" s="35" t="s">
        <v>65</v>
      </c>
      <c r="G35" s="62"/>
      <c r="H35" s="70"/>
      <c r="I35" s="62"/>
      <c r="J35" s="62"/>
      <c r="K35" s="62"/>
      <c r="L35" s="27"/>
      <c r="M35" s="27"/>
      <c r="N35" s="28"/>
    </row>
    <row r="36" spans="2:14" ht="12" customHeight="1">
      <c r="B36" s="26"/>
      <c r="C36" s="27"/>
      <c r="D36" s="27"/>
      <c r="E36" s="34" t="s">
        <v>28</v>
      </c>
      <c r="F36" s="35" t="s">
        <v>38</v>
      </c>
      <c r="G36" s="36">
        <f>SUM(G33:G35)</f>
        <v>0</v>
      </c>
      <c r="H36" s="36">
        <f>SUM(H33:H35)</f>
        <v>0</v>
      </c>
      <c r="I36" s="36">
        <f>SUM(I33:I35)</f>
        <v>0</v>
      </c>
      <c r="J36" s="36">
        <f>SUM(J33:J35)</f>
        <v>0</v>
      </c>
      <c r="K36" s="36">
        <f>SUM(K33:K35)</f>
        <v>0</v>
      </c>
      <c r="L36" s="27"/>
      <c r="M36" s="27"/>
      <c r="N36" s="28"/>
    </row>
    <row r="37" spans="2:14" ht="18" customHeight="1">
      <c r="B37" s="26"/>
      <c r="C37" s="27"/>
      <c r="D37" s="27"/>
      <c r="E37" s="27"/>
      <c r="F37" s="27"/>
      <c r="G37" s="27"/>
      <c r="H37" s="27"/>
      <c r="I37" s="27"/>
      <c r="J37" s="27"/>
      <c r="K37" s="30"/>
      <c r="L37" s="27"/>
      <c r="M37" s="27"/>
      <c r="N37" s="28"/>
    </row>
    <row r="38" spans="2:14" ht="12" customHeight="1">
      <c r="B38" s="26"/>
      <c r="C38" s="27"/>
      <c r="D38" s="27" t="s">
        <v>196</v>
      </c>
      <c r="E38" s="27"/>
      <c r="F38" s="27"/>
      <c r="G38" s="27"/>
      <c r="H38" s="27"/>
      <c r="I38" s="27"/>
      <c r="J38" s="27"/>
      <c r="K38" s="30"/>
      <c r="L38" s="27"/>
      <c r="M38" s="27"/>
      <c r="N38" s="28"/>
    </row>
    <row r="39" spans="2:14" ht="12" customHeight="1" thickBot="1">
      <c r="B39" s="26"/>
      <c r="C39" s="27"/>
      <c r="D39" s="27"/>
      <c r="E39" s="56"/>
      <c r="F39" s="57"/>
      <c r="G39" s="58" t="s">
        <v>69</v>
      </c>
      <c r="H39" s="58" t="s">
        <v>70</v>
      </c>
      <c r="I39" s="58" t="s">
        <v>83</v>
      </c>
      <c r="J39" s="30"/>
      <c r="K39" s="30"/>
      <c r="L39" s="27"/>
      <c r="M39" s="27"/>
      <c r="N39" s="28"/>
    </row>
    <row r="40" spans="2:14" ht="12" customHeight="1" thickTop="1">
      <c r="B40" s="26"/>
      <c r="C40" s="27"/>
      <c r="D40" s="27"/>
      <c r="E40" s="39" t="s">
        <v>189</v>
      </c>
      <c r="F40" s="29" t="s">
        <v>190</v>
      </c>
      <c r="G40" s="55" t="e">
        <f>K33/G33</f>
        <v>#DIV/0!</v>
      </c>
      <c r="H40" s="55" t="e">
        <f>K33/H33</f>
        <v>#DIV/0!</v>
      </c>
      <c r="I40" s="55" t="e">
        <f>K33/I33</f>
        <v>#DIV/0!</v>
      </c>
      <c r="J40" s="64"/>
      <c r="K40" s="30"/>
      <c r="L40" s="27"/>
      <c r="M40" s="27"/>
      <c r="N40" s="28"/>
    </row>
    <row r="41" spans="2:14" ht="12" customHeight="1">
      <c r="B41" s="26"/>
      <c r="C41" s="27"/>
      <c r="D41" s="27"/>
      <c r="E41" s="34" t="s">
        <v>191</v>
      </c>
      <c r="F41" s="35" t="s">
        <v>192</v>
      </c>
      <c r="G41" s="21" t="e">
        <f>K34/G34</f>
        <v>#DIV/0!</v>
      </c>
      <c r="H41" s="21" t="e">
        <f>K34/H34</f>
        <v>#DIV/0!</v>
      </c>
      <c r="I41" s="21" t="e">
        <f>K34/I34</f>
        <v>#DIV/0!</v>
      </c>
      <c r="J41" s="64"/>
      <c r="K41" s="30"/>
      <c r="L41" s="27"/>
      <c r="M41" s="27"/>
      <c r="N41" s="28"/>
    </row>
    <row r="42" spans="2:14" ht="12" customHeight="1">
      <c r="B42" s="26"/>
      <c r="C42" s="27"/>
      <c r="D42" s="27"/>
      <c r="E42" s="34" t="s">
        <v>193</v>
      </c>
      <c r="F42" s="35" t="s">
        <v>194</v>
      </c>
      <c r="G42" s="21" t="e">
        <f>K35/G35</f>
        <v>#DIV/0!</v>
      </c>
      <c r="H42" s="69"/>
      <c r="I42" s="21" t="e">
        <f>K35/I35</f>
        <v>#DIV/0!</v>
      </c>
      <c r="J42" s="64"/>
      <c r="K42" s="30"/>
      <c r="L42" s="27"/>
      <c r="M42" s="27"/>
      <c r="N42" s="28"/>
    </row>
    <row r="43" spans="2:14" ht="12" customHeight="1">
      <c r="B43" s="26"/>
      <c r="C43" s="27"/>
      <c r="D43" s="27"/>
      <c r="E43" s="34" t="s">
        <v>195</v>
      </c>
      <c r="F43" s="35" t="s">
        <v>38</v>
      </c>
      <c r="G43" s="21" t="e">
        <f>K36/G36</f>
        <v>#DIV/0!</v>
      </c>
      <c r="H43" s="21" t="e">
        <f>(K33+K34)/(H33+H34)</f>
        <v>#DIV/0!</v>
      </c>
      <c r="I43" s="21" t="e">
        <f>K36/I36</f>
        <v>#DIV/0!</v>
      </c>
      <c r="J43" s="64"/>
      <c r="K43" s="30"/>
      <c r="L43" s="27"/>
      <c r="M43" s="27"/>
      <c r="N43" s="28"/>
    </row>
    <row r="44" spans="2:14" ht="18" customHeight="1" thickBo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</sheetData>
  <sheetProtection password="D9F5" sheet="1"/>
  <mergeCells count="14">
    <mergeCell ref="F20:K20"/>
    <mergeCell ref="F21:K21"/>
    <mergeCell ref="F22:K22"/>
    <mergeCell ref="F23:K23"/>
    <mergeCell ref="F16:K16"/>
    <mergeCell ref="F17:K17"/>
    <mergeCell ref="F18:K18"/>
    <mergeCell ref="F19:K19"/>
    <mergeCell ref="F24:K24"/>
    <mergeCell ref="F25:K25"/>
    <mergeCell ref="G31:G32"/>
    <mergeCell ref="H31:H32"/>
    <mergeCell ref="I31:I32"/>
    <mergeCell ref="K31:K32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  <headerFooter alignWithMargins="0">
    <oddHeader>&amp;C施設の臨床成績</oddHeader>
    <oddFooter>&amp;L&amp;10 2015年2月版&amp;CPage4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瓜生敏郎</dc:creator>
  <cp:keywords/>
  <dc:description/>
  <cp:lastModifiedBy>katsuhara</cp:lastModifiedBy>
  <cp:lastPrinted>2015-03-11T07:41:50Z</cp:lastPrinted>
  <dcterms:created xsi:type="dcterms:W3CDTF">2008-10-29T07:46:07Z</dcterms:created>
  <dcterms:modified xsi:type="dcterms:W3CDTF">2015-03-11T07:43:41Z</dcterms:modified>
  <cp:category/>
  <cp:version/>
  <cp:contentType/>
  <cp:contentStatus/>
</cp:coreProperties>
</file>